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\БО\Отчеты_Об_исполнении_обл.бюджета\2024 год\Годовой отчет за 2024 год в КСП и ЗС НСО\Допматериалы\"/>
    </mc:Choice>
  </mc:AlternateContent>
  <xr:revisionPtr revIDLastSave="0" documentId="8_{51477402-CEAB-47E1-B8F2-CDA4A3CF2C1B}" xr6:coauthVersionLast="36" xr6:coauthVersionMax="36" xr10:uidLastSave="{00000000-0000-0000-0000-000000000000}"/>
  <bookViews>
    <workbookView xWindow="600" yWindow="525" windowWidth="25575" windowHeight="10170" xr2:uid="{00000000-000D-0000-FFFF-FFFF00000000}"/>
  </bookViews>
  <sheets>
    <sheet name="Исполнение" sheetId="1" r:id="rId1"/>
  </sheets>
  <definedNames>
    <definedName name="_xlnm.Print_Area" localSheetId="0">Исполнение!$A$1:$K$269</definedName>
  </definedNames>
  <calcPr calcId="191029"/>
</workbook>
</file>

<file path=xl/calcChain.xml><?xml version="1.0" encoding="utf-8"?>
<calcChain xmlns="http://schemas.openxmlformats.org/spreadsheetml/2006/main">
  <c r="J7" i="1" l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73" i="1"/>
  <c r="K173" i="1"/>
  <c r="J174" i="1"/>
  <c r="K174" i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1" i="1"/>
  <c r="K181" i="1"/>
  <c r="J182" i="1"/>
  <c r="K182" i="1"/>
  <c r="J183" i="1"/>
  <c r="K183" i="1"/>
  <c r="J184" i="1"/>
  <c r="K184" i="1"/>
  <c r="J185" i="1"/>
  <c r="K185" i="1"/>
  <c r="J186" i="1"/>
  <c r="K186" i="1"/>
  <c r="J187" i="1"/>
  <c r="K187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6" i="1"/>
  <c r="K216" i="1"/>
  <c r="J217" i="1"/>
  <c r="K217" i="1"/>
  <c r="J218" i="1"/>
  <c r="K218" i="1"/>
  <c r="J219" i="1"/>
  <c r="K219" i="1"/>
  <c r="J220" i="1"/>
  <c r="K220" i="1"/>
  <c r="J221" i="1"/>
  <c r="K221" i="1"/>
  <c r="J222" i="1"/>
  <c r="K222" i="1"/>
  <c r="J223" i="1"/>
  <c r="K223" i="1"/>
  <c r="J224" i="1"/>
  <c r="K224" i="1"/>
  <c r="J225" i="1"/>
  <c r="K225" i="1"/>
  <c r="J226" i="1"/>
  <c r="K226" i="1"/>
  <c r="J227" i="1"/>
  <c r="K227" i="1"/>
  <c r="J228" i="1"/>
  <c r="K228" i="1"/>
  <c r="J229" i="1"/>
  <c r="K229" i="1"/>
  <c r="J230" i="1"/>
  <c r="K230" i="1"/>
  <c r="J231" i="1"/>
  <c r="K231" i="1"/>
  <c r="J232" i="1"/>
  <c r="K232" i="1"/>
  <c r="J233" i="1"/>
  <c r="K233" i="1"/>
  <c r="J234" i="1"/>
  <c r="K234" i="1"/>
  <c r="J235" i="1"/>
  <c r="K235" i="1"/>
  <c r="J236" i="1"/>
  <c r="K236" i="1"/>
  <c r="J237" i="1"/>
  <c r="K237" i="1"/>
  <c r="J238" i="1"/>
  <c r="K238" i="1"/>
  <c r="J239" i="1"/>
  <c r="K239" i="1"/>
  <c r="J240" i="1"/>
  <c r="K240" i="1"/>
  <c r="J241" i="1"/>
  <c r="K241" i="1"/>
  <c r="J242" i="1"/>
  <c r="K242" i="1"/>
  <c r="J243" i="1"/>
  <c r="K243" i="1"/>
  <c r="J244" i="1"/>
  <c r="K244" i="1"/>
  <c r="J245" i="1"/>
  <c r="K245" i="1"/>
  <c r="J246" i="1"/>
  <c r="K246" i="1"/>
  <c r="J247" i="1"/>
  <c r="K247" i="1"/>
  <c r="J248" i="1"/>
  <c r="K248" i="1"/>
  <c r="J249" i="1"/>
  <c r="K249" i="1"/>
  <c r="J250" i="1"/>
  <c r="K250" i="1"/>
  <c r="J251" i="1"/>
  <c r="K251" i="1"/>
  <c r="J252" i="1"/>
  <c r="K252" i="1"/>
  <c r="J253" i="1"/>
  <c r="K253" i="1"/>
  <c r="J254" i="1"/>
  <c r="K254" i="1"/>
  <c r="J255" i="1"/>
  <c r="K255" i="1"/>
  <c r="J256" i="1"/>
  <c r="K256" i="1"/>
  <c r="J257" i="1"/>
  <c r="K257" i="1"/>
  <c r="J258" i="1"/>
  <c r="K258" i="1"/>
  <c r="J259" i="1"/>
  <c r="K259" i="1"/>
  <c r="J260" i="1"/>
  <c r="K260" i="1"/>
  <c r="J261" i="1"/>
  <c r="K261" i="1"/>
  <c r="J262" i="1"/>
  <c r="K262" i="1"/>
  <c r="J263" i="1"/>
  <c r="K263" i="1"/>
  <c r="J264" i="1"/>
  <c r="K264" i="1"/>
  <c r="J265" i="1"/>
  <c r="K265" i="1"/>
  <c r="J266" i="1"/>
  <c r="K266" i="1"/>
  <c r="K6" i="1"/>
  <c r="J6" i="1"/>
</calcChain>
</file>

<file path=xl/sharedStrings.xml><?xml version="1.0" encoding="utf-8"?>
<sst xmlns="http://schemas.openxmlformats.org/spreadsheetml/2006/main" count="1459" uniqueCount="260">
  <si>
    <t>Строительство автомобильной дороги "Гусельниково - Линево" в Искитимском районе</t>
  </si>
  <si>
    <t>176</t>
  </si>
  <si>
    <t>04</t>
  </si>
  <si>
    <t>09</t>
  </si>
  <si>
    <t>6120102770</t>
  </si>
  <si>
    <t>414</t>
  </si>
  <si>
    <t>Строительство автомобильной дороги "Обход с. Сарапулка" с мостом через реку Иня в Мошковском и Тогучинском районах Новосибирской области</t>
  </si>
  <si>
    <t>Строительство автомобильной дороги "Факел Революции-"Чингис"-Нижнекаменка-Завъялово" с мостом через р.Каракан в Ордынском и Искитимском районах Новосибирской области</t>
  </si>
  <si>
    <t>Строительство автомобильной дороги «Барышево – Орловка – Кольцово» с автодорожным тоннелем под железной дорогой» в Новосибирском районе Новосибирской области</t>
  </si>
  <si>
    <t>611R153931</t>
  </si>
  <si>
    <t>Строительство автомобильной дороги «от с. Криводановка до Северного обхода г. Новосибирска» в Новосибирском районе Новосибирской области</t>
  </si>
  <si>
    <t>Строительство автомобильной дороги Южный транзит от автомобильной дороги Р-254 «Иртыш» до автомобильной дороги Р-256 «Чуйский тракт» через реку Обь в г. Новосибирске</t>
  </si>
  <si>
    <t>Строительство автомобильной дороги от пляжа «Наутилус» вдоль территории «Многофункциональной ледовой арены» с заездом на дамбу Октябрьского моста в Кировском и Ленинском районах г. Новосибирска</t>
  </si>
  <si>
    <t>124</t>
  </si>
  <si>
    <t>6120102780</t>
  </si>
  <si>
    <t>Строительство автомобильной дороги от ул. Немировича-Данченко до территории «Многофункциональной ледовой арены» в Кировском районе г. Новосибирска</t>
  </si>
  <si>
    <t>Строительство моста через Протоку на автомобильной дороге "11 км а/д "Н-1612"-Шаитик" в Купинском районе Новосибирской области</t>
  </si>
  <si>
    <t>Строительство моста через р. Травинка на 1 км автомобильной дороги "15 км а/д "К-27"- Луговой" в Краснозерском районе Новосибирской области</t>
  </si>
  <si>
    <t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</t>
  </si>
  <si>
    <t>611R153947</t>
  </si>
  <si>
    <t>415</t>
  </si>
  <si>
    <t>6120153901</t>
  </si>
  <si>
    <t>Непрограммные направления областного бюджета</t>
  </si>
  <si>
    <t>Для финансирование прочих непредвиденных расходов, связанных со строительством здания патоморфологии Беловодской ЦРБ по адресу: Луганская Народная Республика, Беловодского муниципального округа, пгт Беловодск, ул. Петровского, 32</t>
  </si>
  <si>
    <t>9900020540</t>
  </si>
  <si>
    <t>Для финансирование прочих непредвиденных расходов, связанных со строительством фельдшерско- акушерского пункта по адресу: Луганская Народная Республика, Беловодского муниципального округа, село Зеликовка</t>
  </si>
  <si>
    <t>Для финансирование прочих непредвиденных расходов, связанных со строительством фельдшерско-акушерского пункта по адресу: Луганская Народная Республика, Беловодский район, село Кононовка</t>
  </si>
  <si>
    <t>Для финансирование прочих непредвиденных расходов, связанных со строительством фельдшерско-акушерского пункта по адресу: Луганская Народная Республика, Беловодский район, село Новоалександровка</t>
  </si>
  <si>
    <t>Для финансирование прочих непредвиденных расходов, связанных со строительством фельдшерско-акушерского пункта по адресу: Луганская Народная Республика, Беловодский район, село Семикозовка</t>
  </si>
  <si>
    <t>Для финансирования прочих непредвиденных, связанных со строительством фельдшерско-акушерского пункта по адресу: Луганская Народная Республика, Беловодский район, село Кононовка.</t>
  </si>
  <si>
    <t>Для финансирования прочих непредвиденных, связанных со строительством фельдшерско-акушерского пункта по адресу: Луганская Народная Республика, Беловодский район, село Парневое.</t>
  </si>
  <si>
    <t>Для финансирования прочих непредвиденных, связанных со строительством фельдшерско-акушерского пункта по адресу: Луганская Народная Республика, Беловодский район, село Семикозовка.</t>
  </si>
  <si>
    <t>Здание инфекционного отделения Беловодской ЦРБ по адресу: Луганская Народная Республика, Беловодский район, пгт Беловодск, ул. Петровского, 32</t>
  </si>
  <si>
    <t xml:space="preserve">Здание патоморфологии Беловодской ЦРБ по адресу: Луганская Народная Республика, Беловодский район, пгт Беловодск, ул. Петровского, 32	</t>
  </si>
  <si>
    <t>Реконструкция Чулымского специального дома-интерната для престарелых и инвалидов с пристройкой шахты лифта г.Чулым Новосибирская область</t>
  </si>
  <si>
    <t>10</t>
  </si>
  <si>
    <t>06</t>
  </si>
  <si>
    <t>9900006130</t>
  </si>
  <si>
    <t xml:space="preserve">Реконструкция объекта капитального строительства "Новая подстанция "Академическая", 1 этап, г.Новосибирск" </t>
  </si>
  <si>
    <t>05</t>
  </si>
  <si>
    <t>02</t>
  </si>
  <si>
    <t>9900009870</t>
  </si>
  <si>
    <t>Строительство футбольного поля с искусственным покрытием и легкоатлетическими беговыми дорожками по ул.Боровой в г.Бердске Новосибирской области. 2 этап здание трибуны</t>
  </si>
  <si>
    <t>11</t>
  </si>
  <si>
    <t>9900020380</t>
  </si>
  <si>
    <t>для финансирования прочих непредвиденных, связанных со строительством фельдшерско-акушерского пункта по адресу: Луганская Народная Республика, Беловодский район, село Новоалександровка</t>
  </si>
  <si>
    <t>Итого расходов</t>
  </si>
  <si>
    <t>тыс. руб.</t>
  </si>
  <si>
    <t>Наименование</t>
  </si>
  <si>
    <t>ПР</t>
  </si>
  <si>
    <t>ЦСР</t>
  </si>
  <si>
    <t>ВР</t>
  </si>
  <si>
    <t>Всего</t>
  </si>
  <si>
    <t>Государственная программа Новосибирской области "Развитие здравоохранения Новосибирской области"</t>
  </si>
  <si>
    <t>Водозаборная скважина на территории ГБУЗ НСО «Чулымская ЦРБ»</t>
  </si>
  <si>
    <t>0120103070</t>
  </si>
  <si>
    <t>Детская областная клиническая больница ГБУЗ НСО "ГНОКБ"</t>
  </si>
  <si>
    <t>01</t>
  </si>
  <si>
    <t>Детская туберкулезная больница в п. Мочище - филиал ГБУЗ НСО "Государственной областной Новосибирской туберкулезной больницы". Реконструкция</t>
  </si>
  <si>
    <t>Завершение строительства операционно-реанимационного корпуса ГБУЗ НСО «ГКБ № 34" (ул. Титова, 18)</t>
  </si>
  <si>
    <t>Здание врачебной амбулатории в р.п. Посевная Черепановского района (ГБУЗ НСО «Черепановская ЦРБ»)</t>
  </si>
  <si>
    <t>Здание врачебной амбулатории мощностью 100 п/см в п. Мичуринский Новосибирского района (ГБУЗ НСО "НКЦРБ")</t>
  </si>
  <si>
    <t>011N9Д3654</t>
  </si>
  <si>
    <t>Здание врачебной амбулатории мощностью 50 п/см в п. Садовый Новосибирского района (ГБУЗ НСО "НКЦРБ")</t>
  </si>
  <si>
    <t>Здание детской поликлиники мощностью 250 п/см ГБУЗ НСО "Барабинская ЦРБ"</t>
  </si>
  <si>
    <t>011N953654</t>
  </si>
  <si>
    <t>Здание нового хирургического корпуса ГБУЗ НСО "Каргатская ЦРБ"</t>
  </si>
  <si>
    <t>Здание общежития для студентов ГАПОУ НСО "Купинский медицинский техникум"</t>
  </si>
  <si>
    <t>Здание пищеблока ГБУЗ НСО "Кыштовская ЦРБ"</t>
  </si>
  <si>
    <t>Здание подстанции ГБУЗ НСО «Станция скорой медицинской помощи» в Первомайском районе</t>
  </si>
  <si>
    <t>Здание поликлинического отделения ГБУЗ НСО "ОЦГБ" мощностью 550 п/см</t>
  </si>
  <si>
    <t>Здание поликлинического отделения ГБУЗ НСО "Чулымская ЦРБ"</t>
  </si>
  <si>
    <t>Здание фельдшерско-акушерского пункта  в  д. Селикла Государственного бюджетного учреждения здравоохранения Новосибирской области "Венгеровская ЦРБ"</t>
  </si>
  <si>
    <t>011N103070</t>
  </si>
  <si>
    <t>Здание фельдшерско-акушерского пункта  в д. Малая Скирла Государственного бюджетного учреждения здравоохранения Новосибирской области "Кыштовская ЦРБ"</t>
  </si>
  <si>
    <t>Здание фельдшерско-акушерского пункта  в п. Светлый  Государственного бюджетного учреждения здравоохранения Новосибирской области "Коченевская ЦРБ"</t>
  </si>
  <si>
    <t>Здание фельдшерско-акушерского пункта в  аул Тебис Государственного бюджетного учреждения здравоохранения Новосибирской области "Чановская ЦРБ"</t>
  </si>
  <si>
    <t>Здание фельдшерско-акушерского пункта в  п. Двуречье Государственного бюджетного учреждения здравоохранения Новосибирской области "НКРБ № 1"</t>
  </si>
  <si>
    <t>Здание фельдшерско-акушерского пункта в д. Асенкритово Государственного бюджетного учреждения здравоохранения Новосибирской области "Убинская ЦРБ"</t>
  </si>
  <si>
    <t>Здание фельдшерско-акушерского пункта в д. Баратаевка Государственного бюджетного учреждения здравоохранения Новосибирской области «Болотнинская центральная районная больница»</t>
  </si>
  <si>
    <t>Здание фельдшерско-акушерского пункта в д. Большая Черная Государственного бюджетного учреждения здравоохранения Новосибирской области "Болотнинская центральная районная больница"</t>
  </si>
  <si>
    <t>Здание фельдшерско-акушерского пункта в д. Большеречка Государственного бюджетного учреждения здравоохранения Новосибирской области "Болотнинская ЦРБ"</t>
  </si>
  <si>
    <t>Здание фельдшерско-акушерского пункта в д. Боровлянка 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</si>
  <si>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д. Веселый Кут 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</si>
  <si>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Вороновка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</si>
  <si>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Евсино  Государственного бюджетного учреждения здравоохранения Новосибирской области «Линёвская районная больница»</t>
  </si>
  <si>
    <t>Здание фельдшерско-акушерского пункта в д. Малый Оеш Государственного бюджетного учреждения здравоохранения Новосибирской области «Колыванская центральная районная больница»</t>
  </si>
  <si>
    <t>Здание фельдшерско-акушерского пункта в д. Михайловка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</si>
  <si>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Первомихайловка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</si>
  <si>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д. Устьянцево Государственного бюджетного учреждения здравоохранения Новосибирской области "Барабинская центральная районная больница"</t>
  </si>
  <si>
    <t>Здание фельдшерско-акушерского пункта в д. Холодное Государственного бюджетного учреждения здравоохранения Новосибирской области "Сузунская ЦРБ"</t>
  </si>
  <si>
    <t>Здание фельдшерско-акушерского пункта в п. Александровский Государственного бюджетного учреждения здравоохранения Новосибирской области  "Карасукская ЦРБ"</t>
  </si>
  <si>
    <t>Здание фельдшерско-акушерского пункта в п. Барлакский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</si>
  <si>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п. Емельяновский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</si>
  <si>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п. Зимовье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</si>
  <si>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п. Инской Государственного бюджетного учреждения здравоохранения Новосибирской области «Черепановская центральная районная больница»</t>
  </si>
  <si>
    <t>Здание фельдшерско-акушерского пункта в п. Крупской Государственного бюджетного учреждения здравоохранения Новосибирской области "НКЦРБ"</t>
  </si>
  <si>
    <t>Здание фельдшерско-акушерского пункта в п. Маяк Государственного бюджетного учреждения здравоохранения Новосибирской области «Искитимская центральная районная больница»</t>
  </si>
  <si>
    <t>Здание фельдшерско-акушерского пункта в п. Новопреображенка  Государственного бюджетного учреждения здравоохранения Новосибирской области «Чановская  центральная районная больница»</t>
  </si>
  <si>
    <t>Здание фельдшерско-акушерского пункта в п. Новояркуль Государственного бюджетного учреждения здравоохранения Новосибирской области "Чановская ЦРБ"</t>
  </si>
  <si>
    <t>Здание фельдшерско-акушерского пункта в п. Рощинский Государственного бюджетного учреждения здравоохранения Новосибирской области «Искитимская центральная районная больница»</t>
  </si>
  <si>
    <t>Здание фельдшерско-акушерского пункта в с. Барлак Государственного бюджетного учреждения здравоохранения Новосибирской области "Мошковская центральная районная больница"</t>
  </si>
  <si>
    <t>Здание фельдшерско-акушерского пункта в с. Березово Государственного бюджетного учреждения здравоохранения Новосибирской области «Маслянинская  ЦРБ»</t>
  </si>
  <si>
    <t>Здание фельдшерско-акушерского пункта в с. Варваровка Государственного бюджетного учреждения здравоохранения Новосибирской области "Чистоозёрная ЦРБ"</t>
  </si>
  <si>
    <t>Здание фельдшерско-акушерского пункта в с. Верх-Урюм 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</si>
  <si>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Вознесенка Государственного бюджетного учреждения здравоохранения Новосибирской области "Баганская ЦРБ"</t>
  </si>
  <si>
    <t>Здание фельдшерско-акушерского пункта в с. Гербаево Государственного бюджетного учреждения здравоохранения Новосибирской области «Краснозерская центральная районная больница»</t>
  </si>
  <si>
    <t>Здание фельдшерско-акушерского пункта в с. Гусиный Брод Государственного бюджетного учреждения здравоохранения Новосибирской области "НКЦРБ"</t>
  </si>
  <si>
    <t>Здание фельдшерско-акушерского пункта в с. Дергаусово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</si>
  <si>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Иванкино Государственного бюджетного учреждения здравоохранения Новосибирской области "Каргатская центральная районная больница"</t>
  </si>
  <si>
    <t>Здание фельдшерско-акушерского пункта в с. Индерь Государственного бюджетного учреждения здравоохранения Новосибирской области "Доволенская ЦРБ"</t>
  </si>
  <si>
    <t>Здание фельдшерско-акушерского пункта в с. Катково Государственного бюджетного учреждения здравоохранения Новосибирской области «Коченёвская центральная районная больница»</t>
  </si>
  <si>
    <t>Здание фельдшерско-акушерского пункта в с. Кузнецовка Государственного бюджетного учреждения здравоохранения Новосибирской области «Баганская центральная районная больница»</t>
  </si>
  <si>
    <t>Здание фельдшерско-акушерского пункта в с. Куриловка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</si>
  <si>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 Майское Государственного бюджетного учреждения здравоохранения Новосибирской области «Краснозерская центральная районная больница»</t>
  </si>
  <si>
    <t>Здание фельдшерско-акушерского пункта в с. Новоникольск 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</si>
  <si>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Новопокровка Государственного бюджетного учреждения здравоохранения Новосибирской области «Татарская центральная районная больница»</t>
  </si>
  <si>
    <t>Здание фельдшерско-акушерского пункта в с. Песчаное Озеро Государственного бюджетного учреждения здравоохранения Новосибирской области "Чановская центральная районная больница"</t>
  </si>
  <si>
    <t>Здание фельдшерско-акушерского пункта в с. Петраки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</si>
  <si>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Плоское Государственного бюджетного учреждения здравоохранения Новосибирской области "Сузунская ЦРБ"</t>
  </si>
  <si>
    <t>Здание фельдшерско-акушерского пункта в с. Сарапулка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</si>
  <si>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с. Серебрянское Государственного бюджетного учреждения здравоохранения Новосибирской области "Чулымская ЦРБ"</t>
  </si>
  <si>
    <t>Здание фельдшерско-акушерского пункта в с. Форпост -Каргат Государственного бюджетного учреждения здравоохранения Новосибирской области «Каргатская центральная районная больница»</t>
  </si>
  <si>
    <t>Здание фельдшерско-акушерского пункта в с. Чернаки 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</si>
  <si>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в с. Черновка   Государственного бюджетного учреждения здравоохранения Новосибирской области «Кыштовская  центральная районная больница»</t>
  </si>
  <si>
    <t>Здание фельдшерско-акушерского пункта в с. Шилово-Курья Государственного бюджетного учреждения здравоохранения Новосибирской области "Карасукская центральная районная больница"</t>
  </si>
  <si>
    <t>Здание фельдшерско-акушерского пункта в с. Щербаки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</si>
  <si>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Юрты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</si>
  <si>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Ярки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</si>
  <si>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с.Бергуль Государственного бюджетного учреждения здравоохранения Новосибирской области "Северная центральная районная больница"</t>
  </si>
  <si>
    <t>Здание фельдшерско-акушерского пункта в с.Воробьево Государственного бюджетного учреждения здравоохранения Новосибирской области "Колыванская центральная районная больница"</t>
  </si>
  <si>
    <t>Здание фельдшерско-акушерского пункта в с.Новоключи Государственного бюджетного учреждения здравоохранения Новосибирской области «Купинская центральная районная больница»</t>
  </si>
  <si>
    <t>Здание фельдшерско-акушерского пункта в ст. Сельская Государственного бюджетного учреждения здравоохранения Новосибирской области «Искитимская центральная городская  больница»</t>
  </si>
  <si>
    <t>Реконструкция ГБУЗ НСО «Колыванская ЦРБ» в р.п. Колывань, Новосибирской области</t>
  </si>
  <si>
    <t>Реконструкция Государственного бюджетного учреждения здравоохранения Новосибирской области «Маслянинская центральная районная больница»</t>
  </si>
  <si>
    <t>Реконструкция больничного комплекса Государственного бюджетного учреждения здравоохранения Новосибирской области «Кочковская центральная районная больница»</t>
  </si>
  <si>
    <t>Реконструкция здания поликлиники ГБУЗ НСО "Колыванская ЦРБ"</t>
  </si>
  <si>
    <t xml:space="preserve">Реконструкция здания поликлиники ГБУЗ НСО "Краснозерская ЦРБ" </t>
  </si>
  <si>
    <t>Реконструкция поликлиники ГБУЗ НСО "Сузунская ЦРБ"</t>
  </si>
  <si>
    <t>Строительство блока помещений инженерных служб с лестнично-лифтовой группой. 1 этап реконструкции здания лечебного корпуса ГБУЗ НСО "Баганская ЦРБ"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</si>
  <si>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</si>
  <si>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Здание студенческого общежития аграрного колледжа в с. Довольное Доволенского района</t>
  </si>
  <si>
    <t>07</t>
  </si>
  <si>
    <t>0630203440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</si>
  <si>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</si>
  <si>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Здание детского сада в с.Чистополье Коченевского района</t>
  </si>
  <si>
    <t>0720103420</t>
  </si>
  <si>
    <t>Здание детского сада-яслей в р.п. Чаны Чановского района</t>
  </si>
  <si>
    <t>071P252322</t>
  </si>
  <si>
    <t>Здание детского сада-яслей в с. Марусино Новосибирского района</t>
  </si>
  <si>
    <t>Здание пристройки к школе в с.Верх-Ирмень</t>
  </si>
  <si>
    <t>0720103160</t>
  </si>
  <si>
    <t>Здание пристройки к школе №1 с.Довольное</t>
  </si>
  <si>
    <t>Здание школы в г. Татарске Татарского района</t>
  </si>
  <si>
    <t>Здание школы в д.п. Кудряшовский Новосибирского района</t>
  </si>
  <si>
    <t>071E103160</t>
  </si>
  <si>
    <t>Здание школы в с. Марусино Новосибирского района</t>
  </si>
  <si>
    <t>Здание школы в с. Толмачево Новосибирского района</t>
  </si>
  <si>
    <t>Здание школы д. Лукошино Купинского района</t>
  </si>
  <si>
    <t>Здание школы по ул. Центральная, 5, в с. Репьево Тогучинского района</t>
  </si>
  <si>
    <t>Средняя общеобразовательная школа в р.п.Посевная Черепановского района</t>
  </si>
  <si>
    <t>Школа в п. Элитный Новосибирского района</t>
  </si>
  <si>
    <t>071E155201</t>
  </si>
  <si>
    <t>071E155202</t>
  </si>
  <si>
    <t>Школа на 180 мест в с.Ивановка Баганского района</t>
  </si>
  <si>
    <t>Школа-интернат для слабослышащих детей г.Куйбышев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</si>
  <si>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</si>
  <si>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Здание пожарно-спасательной части по адресу: г.Новосибирск, Кировский район, ул.Немировича - Данченко</t>
  </si>
  <si>
    <t>03</t>
  </si>
  <si>
    <t>1020105120</t>
  </si>
  <si>
    <t>Здание пожарного депо в р.п. Кольцово</t>
  </si>
  <si>
    <t>1020105200</t>
  </si>
  <si>
    <t>Здание пожарного депо на территории Барышевского сельсовета Новосибирского района Новосибирской области</t>
  </si>
  <si>
    <t>Проектирование типового здания пожарного депо в п. Верх-Тула</t>
  </si>
  <si>
    <t>210</t>
  </si>
  <si>
    <t>1030100590</t>
  </si>
  <si>
    <t>Проектирование типового здания пожарного депо в р.п. Линево</t>
  </si>
  <si>
    <t>Государственная программа Новосибирской области "Культура Новосибирской области"</t>
  </si>
  <si>
    <t>Детская школа искусств с историко-краеведческим музеем в с.Кочки Кочковского района Новосибирской области</t>
  </si>
  <si>
    <t>08</t>
  </si>
  <si>
    <t>1120103850</t>
  </si>
  <si>
    <t>Дом культуры в п. Новые Решеты Новорешетовский сельсовет Кочковский район</t>
  </si>
  <si>
    <t>Дом культуры в селе Ярково Новосибирского района Новосибирской области</t>
  </si>
  <si>
    <t>Здание ДК в р.п. Дорогино Черепановского района</t>
  </si>
  <si>
    <t>Здание ДШИ в г.Черепаново</t>
  </si>
  <si>
    <t>Здание государственного бюджетного учреждения культуры Новосибирской области «Молодёжный драматический театр «На окраине», по ул. Совхозная, 119, в г. Карасуке Новосибирской области, реконструкция</t>
  </si>
  <si>
    <t>Здание детской школы искусств в р.п. Ордынское</t>
  </si>
  <si>
    <t>Здание районного дома культуры с детской школой искусств в г.Чулыме Новосибирской области</t>
  </si>
  <si>
    <t>Культурно-досуговый центр в к.п. Озеро-Карачи Озеро-Карачинского сельсовета Чановского района Новосибирской области</t>
  </si>
  <si>
    <t>Реконструкция здания ГАУК НСО "Сибирь-Концерт"</t>
  </si>
  <si>
    <t>Реконструкция нежилого здания, расположенного по адресу: ул. К. Маркса, 8а, г. Купино, Купинский район, Новосибирская область, с размещением учебного корпуса Детской школы искусств Купинского района Новосибирской области</t>
  </si>
  <si>
    <t>111A103850</t>
  </si>
  <si>
    <t>111A155190</t>
  </si>
  <si>
    <t>Государственная программа Новосибирской области "Развитие физической культуры и спорта в Новосибирской области"</t>
  </si>
  <si>
    <t>Здание физкультурно-оздоровительного комплекса в с.Северном Новосибирской области</t>
  </si>
  <si>
    <t>1420202430</t>
  </si>
  <si>
    <t>Крытый конноспортивный манеж, Новосибирская область, Маслянинский район, Бажинский сельсовет</t>
  </si>
  <si>
    <t>Многофункциональная ледовая арена по ул. Немировича-Данченко в городе Новосибирске</t>
  </si>
  <si>
    <t>141P551395</t>
  </si>
  <si>
    <t>Плавательный бассейн в р.п.Коченево Коченевского района Новосибирской области</t>
  </si>
  <si>
    <t>Реконструкция бассейна с ванной 50х21 м по ул. Воинской в г. Новосибирске</t>
  </si>
  <si>
    <t>Строительство плавательного бассейна в г.Тогучин Тогучинского района</t>
  </si>
  <si>
    <t>Строительство плавательного бассейна в с. Здвинск Здвинского района</t>
  </si>
  <si>
    <t>Строительство физкультурно-оздоровительного комплекса со спортивными залами ГАПОУ НСО НУ(К)ОР по ул. Немировича-Данченко в г. Новосибирске</t>
  </si>
  <si>
    <t>Государственная программа Новосибирской области "Социальная поддержка в Новосибирской области"</t>
  </si>
  <si>
    <t>Комплекс зданий  ГАУ НСО "ОЦСПСиД "Морской залив"</t>
  </si>
  <si>
    <t>2820101150</t>
  </si>
  <si>
    <t>Региональный многофункциональный центр реабилитации инвалидов и ветеранов (г. Бердск, территория БПВТ им Калинина). Этап 1 (реконструкция)</t>
  </si>
  <si>
    <t>Региональный многофункциональный центр реабилитации инвалидов и ветеранов (г. Бердск, территория БПВТ им Калинина). Этап 2 (строительство)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</si>
  <si>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</si>
  <si>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Мероприятия по обеспечению БДД, реализуемые ГКУ ТУАД</t>
  </si>
  <si>
    <t>3130102630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</si>
  <si>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</si>
  <si>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Реконструкция автомобильной дороги  "Сузун - Битки - Преображенка - 18 км а/д "К-13" (в гр. района)" в Искитимском районе Новосибирской области</t>
  </si>
  <si>
    <t>Реконструкция автомобильной дороги  "Сузун - Битки - Преображенка - 18 км а/д "К-13" (в гр. района)" в Сузунском районе Новосибирской области</t>
  </si>
  <si>
    <t>Реконструкция автомобильной дороги "2 км а/д "Н-1514"-Октябрьский-Хабаровский"   с мостом через ручей на 2 км а/д "2 км а/д "Н-1514"-Октябрьский-Хабаровский" в Краснозерском районе Новосибирской области</t>
  </si>
  <si>
    <t>Реконструкция автомобильной дороги "22 км а/д "К-08" - Сарыбалык - Даниловская Ферма" в Доволенском районе Новосибирской области</t>
  </si>
  <si>
    <t>Реконструкция автомобильной дороги "23 км а/д "Н-2141" - Локти (в гр. района)" в Мошковском районе Новосибирской области</t>
  </si>
  <si>
    <t>Реконструкция автомобильной дороги "244 км а/д "К-01" - Ягодный" в Карасукском районе Новосибирской области</t>
  </si>
  <si>
    <t>Реконструкция автомобильной дороги "29 км а/д "К-29" - Заковряжино - Шипуново" на участке км 19+927 - км 20+027 (ликвидация оврагообразования) в Сузунском районе Новосибирской области</t>
  </si>
  <si>
    <t>Реконструкция автомобильной дороги "49 км а/д "К-15" - Березово" в Маслянинском районе Новосибирской области</t>
  </si>
  <si>
    <t>Реконструкция автомобильной дороги "53 км а/д "К-15" - Борково"   в Маслянинском районе Новосибирской области</t>
  </si>
  <si>
    <t>Реконструкция автомобильной дороги "53 км а/д "К-17р" - Новошилово - Шилово" в Новосибирском районе Новосибирской области</t>
  </si>
  <si>
    <t>Реконструкция автомобильной дороги "67 км а/д "К-21" - Егорьевское" в Маслянинском районе Новосибирской области</t>
  </si>
  <si>
    <t>Реконструкция автомобильной дороги "8 км а/д "К-36" - Золотая Грива" с мостом через реку Каячка на 11 км а/д "8 км а/д "К-36" - Золотая Грива" в Чулымском районе Новосибирской области</t>
  </si>
  <si>
    <t>Реконструкция автомобильной дороги "992 км а/д "Р-254" - Купино - Карасук" в Карасукском районе Новосибирской области</t>
  </si>
  <si>
    <t>Реконструкция автомобильной дороги "992 км а/д "Р-254" - Купино - Карасук" в Татарском районе Новосибирской области</t>
  </si>
  <si>
    <t>Реконструкция автомобильной дороги "992 км а/д "Р-254" - Купино - Карасук" в Чистоозерном районе Новосибирской области</t>
  </si>
  <si>
    <t>Реконструкция автомобильной дороги "Венгерово - Минино - Верх-Красноярка - Северное (в гр. района)"с мостом через р. Жабара на 87 км а/д "Венгерово - Минино - Верх-Красноярка - Северное (в гр. района)" в Северном районе Новосибирской области</t>
  </si>
  <si>
    <t>Реконструкция автомобильной дороги "Инская - Барышево - 39 км а/д "К-19 р" (в гр. района)" на участке км 26+000 - км 30+739 в Новосибирском и Тогучинском районах Новосибирской области</t>
  </si>
  <si>
    <t>Реконструкция автомобильной дороги "Инская - Барышево - 39 км а/д "К-19р" (в гр. района)"  в Новосибирском районе Новосибирской области</t>
  </si>
  <si>
    <t>Реконструкция автомобильной дороги "Каргат - Маршанское" в Каргатском районе Новосибирской области</t>
  </si>
  <si>
    <t>Реконструкция автомобильной дороги "Мироновка - Петрушино" в Баганском районе Новосибирской области</t>
  </si>
  <si>
    <t>Реконструкция автомобильной дороги "Новосибирск - Кочки - Павлодар (в пред. РФ)" в Карасукском районе Новосибирской области</t>
  </si>
  <si>
    <t>Реконструкция автомобильной дороги "Новосибирск - Кочки - Павлодар (в пред. РФ)" на участке Новосибирск - Ярково в Новосибирском районе Новосибирской области</t>
  </si>
  <si>
    <t>Реконструкция автомобильной дороги "Новосибирск-Кочки-Павлодар (в пред. РФ)" на участке обход с. Ярково в Новосибирском районе Новосибирской области</t>
  </si>
  <si>
    <t>Реконструкция автомобильной дороги "Новосибирск-Ленинск-Кузнецкий" на участке км 12- км 24 в Новосибирском районе Новосибирской области</t>
  </si>
  <si>
    <t>Реконструкция автомобильной дороги "Подъезд к Госплемптицесовхозу /2 км/" в Новосибирском районе Новосибирской области</t>
  </si>
  <si>
    <t>Реконструкция автомобильной дороги "Подъезд к с. Остяцк /50 км/" в Северном районе Новосибирской области</t>
  </si>
  <si>
    <t>Реконструкция автомобильной дороги "Советское шоссе" в Новосибирском районе Новосибирской области</t>
  </si>
  <si>
    <t>Реконструкция автомобильной дороги "Сокур - Смоленский - Орск" в Мошковском районе Новосибирской области</t>
  </si>
  <si>
    <t>Реконструкция автомобильной дороги "Чаны - Погорелка" в Чановском районе Новосибирской области</t>
  </si>
  <si>
    <t>Реконструкция автомобильной дороги "Ярки-Хромовский-Кротово" с мостом через ручей на 13 км а/д "Ярки-Хромовский-Кротово" в Доволенском районе Новосибирской области</t>
  </si>
  <si>
    <t>Реконструкция автомобильной дороги 1196 км а/д "Р-254"- Александро-Невское в Убинском районе Новосибирской области</t>
  </si>
  <si>
    <t>Реконструкция автомобильной дороги «Барабинск-Зюзя-Квашнино» в Барабинском районе Новосибирской области</t>
  </si>
  <si>
    <t>Реконструкция автомобильной дороги а/д "Новосибирск - Кочки - Павлодар (в пред. РФ)" с мостом через реку  Шеничный Лог на 134 км а/д "Новосибирск - Кочки - Павлодар (в пред. РФ)" в Ордынском районе Новосибирской области</t>
  </si>
  <si>
    <t>Реконструкция путепровода через ж/д "Обь-Проектная" на 36 км автомобильной дороги "Новосибирск - Ленинск-Кузнецкий (в границах НСО)" в Тогучинском районе Новосибирской области</t>
  </si>
  <si>
    <t>Строительство автомобильной дороги "2 км автомобильной дороги "Академгородок-Ключи" - Каинская Заимка" на участке км 0+000 - км 2+200 в Новосибирском районе Новосибирской области</t>
  </si>
  <si>
    <t>Исполнение расходов областного бюджета Новосибирской области на капитальные вложения по направлениям и объектам в структуре кодов классификации расходов бюджетов за 2024 год</t>
  </si>
  <si>
    <t>% исполнения к утвержденному плану</t>
  </si>
  <si>
    <t xml:space="preserve">% исполнения к уточненной сводной бюджетной росписи </t>
  </si>
  <si>
    <t>Бюджетная классификация</t>
  </si>
  <si>
    <t>ГРБС</t>
  </si>
  <si>
    <t>РЗ</t>
  </si>
  <si>
    <t>ВСЕГО:</t>
  </si>
  <si>
    <t>«Реконструкция автомобильной дороги "90 км а/д "Р-255" - Балта" с мостом через реку Балта на 2 км а/д "90 км а/д "Р-255"- Балта" в Мошковском районе Новосибирской
области».</t>
  </si>
  <si>
    <t>_____________________</t>
  </si>
  <si>
    <t>Уточненная сводная бюджетная роспись на 2024 год</t>
  </si>
  <si>
    <t>Кассовое исполнение за 2024 год</t>
  </si>
  <si>
    <t>Утверждено Законом Новосибирской области от 21.12.2023 №413-ОЗ
"Об областном бюджете Новосибирской области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</si>
</sst>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&gt;=0.05]#,##0.0;[Red][&lt;=-0.05]\-#,##0.0;#,##0.0"/>
    <numFmt numFmtId="165" formatCode="000;;&quot;&quot;"/>
    <numFmt numFmtId="166" formatCode="00;;&quot;&quot;"/>
    <numFmt numFmtId="167" formatCode="000"/>
    <numFmt numFmtId="168" formatCode="00"/>
    <numFmt numFmtId="169" formatCode="0.0%"/>
  </numFmts>
  <fonts count="12" x14ac:knownFonts="1">
    <font>
      <sz val="11"/>
      <color indexed="8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NumberFormat="1" applyFont="1" applyBorder="1" applyAlignment="1"/>
    <xf numFmtId="0" fontId="4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167" fontId="8" fillId="0" borderId="4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right" vertical="center"/>
    </xf>
    <xf numFmtId="0" fontId="7" fillId="0" borderId="5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/>
    </xf>
    <xf numFmtId="168" fontId="9" fillId="0" borderId="4" xfId="0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7" fillId="0" borderId="1" xfId="1" applyNumberFormat="1" applyFont="1" applyBorder="1" applyAlignment="1">
      <alignment horizontal="center" vertical="center"/>
    </xf>
    <xf numFmtId="169" fontId="7" fillId="0" borderId="4" xfId="1" applyNumberFormat="1" applyFont="1" applyBorder="1" applyAlignment="1">
      <alignment horizontal="center" vertical="center"/>
    </xf>
    <xf numFmtId="169" fontId="8" fillId="0" borderId="1" xfId="1" applyNumberFormat="1" applyFont="1" applyBorder="1" applyAlignment="1">
      <alignment horizontal="center" vertical="center"/>
    </xf>
    <xf numFmtId="169" fontId="8" fillId="0" borderId="4" xfId="1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vertical="center" wrapText="1"/>
    </xf>
    <xf numFmtId="0" fontId="7" fillId="0" borderId="4" xfId="0" applyNumberFormat="1" applyFont="1" applyBorder="1" applyAlignment="1">
      <alignment vertical="center"/>
    </xf>
    <xf numFmtId="0" fontId="0" fillId="0" borderId="0" xfId="0" applyAlignment="1"/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167" fontId="1" fillId="0" borderId="0" xfId="0" applyNumberFormat="1" applyFont="1" applyBorder="1" applyAlignment="1">
      <alignment horizontal="center" vertical="top"/>
    </xf>
    <xf numFmtId="0" fontId="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Border="1" applyAlignment="1">
      <alignment vertical="center" wrapText="1"/>
    </xf>
    <xf numFmtId="0" fontId="8" fillId="0" borderId="6" xfId="0" applyNumberFormat="1" applyFont="1" applyBorder="1" applyAlignment="1">
      <alignment vertical="center" wrapText="1"/>
    </xf>
    <xf numFmtId="0" fontId="6" fillId="0" borderId="4" xfId="0" applyNumberFormat="1" applyFont="1" applyFill="1" applyBorder="1" applyAlignment="1" applyProtection="1">
      <alignment vertical="center" wrapText="1"/>
      <protection hidden="1"/>
    </xf>
    <xf numFmtId="0" fontId="10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8" fillId="0" borderId="2" xfId="0" applyNumberFormat="1" applyFont="1" applyBorder="1" applyAlignment="1">
      <alignment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7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9"/>
  <sheetViews>
    <sheetView tabSelected="1" view="pageBreakPreview" topLeftCell="A262" zoomScale="90" zoomScaleNormal="90" zoomScaleSheetLayoutView="90" workbookViewId="0">
      <selection sqref="A1:K1"/>
    </sheetView>
  </sheetViews>
  <sheetFormatPr defaultRowHeight="15" x14ac:dyDescent="0.25"/>
  <cols>
    <col min="1" max="1" width="46.28515625" style="30" customWidth="1"/>
    <col min="2" max="2" width="6.85546875" customWidth="1"/>
    <col min="3" max="4" width="4.85546875" customWidth="1"/>
    <col min="5" max="5" width="14.5703125" customWidth="1"/>
    <col min="6" max="6" width="5.85546875" customWidth="1"/>
    <col min="7" max="7" width="26.7109375" customWidth="1"/>
    <col min="8" max="9" width="17" customWidth="1"/>
    <col min="10" max="10" width="12.85546875" customWidth="1"/>
    <col min="11" max="11" width="10.7109375" customWidth="1"/>
  </cols>
  <sheetData>
    <row r="1" spans="1:11" ht="51" customHeight="1" x14ac:dyDescent="0.25">
      <c r="A1" s="31" t="s">
        <v>248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2.75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2" t="s">
        <v>47</v>
      </c>
    </row>
    <row r="4" spans="1:11" ht="15.75" x14ac:dyDescent="0.25">
      <c r="A4" s="36" t="s">
        <v>48</v>
      </c>
      <c r="B4" s="33" t="s">
        <v>251</v>
      </c>
      <c r="C4" s="33"/>
      <c r="D4" s="33"/>
      <c r="E4" s="33"/>
      <c r="F4" s="33"/>
      <c r="G4" s="33" t="s">
        <v>259</v>
      </c>
      <c r="H4" s="33" t="s">
        <v>257</v>
      </c>
      <c r="I4" s="33" t="s">
        <v>258</v>
      </c>
      <c r="J4" s="33" t="s">
        <v>249</v>
      </c>
      <c r="K4" s="33" t="s">
        <v>250</v>
      </c>
    </row>
    <row r="5" spans="1:11" ht="124.5" customHeight="1" x14ac:dyDescent="0.25">
      <c r="A5" s="36" t="s">
        <v>52</v>
      </c>
      <c r="B5" s="3" t="s">
        <v>252</v>
      </c>
      <c r="C5" s="3" t="s">
        <v>253</v>
      </c>
      <c r="D5" s="3" t="s">
        <v>49</v>
      </c>
      <c r="E5" s="3" t="s">
        <v>50</v>
      </c>
      <c r="F5" s="3" t="s">
        <v>51</v>
      </c>
      <c r="G5" s="33"/>
      <c r="H5" s="33"/>
      <c r="I5" s="33"/>
      <c r="J5" s="33"/>
      <c r="K5" s="33"/>
    </row>
    <row r="6" spans="1:11" ht="15.75" x14ac:dyDescent="0.25">
      <c r="A6" s="27" t="s">
        <v>254</v>
      </c>
      <c r="B6" s="4"/>
      <c r="C6" s="4"/>
      <c r="D6" s="4"/>
      <c r="E6" s="4"/>
      <c r="F6" s="5"/>
      <c r="G6" s="6">
        <v>15430423.238700001</v>
      </c>
      <c r="H6" s="6">
        <v>15316693.31577</v>
      </c>
      <c r="I6" s="6">
        <v>10277607.084519999</v>
      </c>
      <c r="J6" s="22">
        <f>IFERROR(I6/G6,0)</f>
        <v>0.66606125609979561</v>
      </c>
      <c r="K6" s="22">
        <f>IFERROR(I6/H6,0)</f>
        <v>0.67100691204270702</v>
      </c>
    </row>
    <row r="7" spans="1:11" ht="47.25" x14ac:dyDescent="0.25">
      <c r="A7" s="27" t="s">
        <v>53</v>
      </c>
      <c r="B7" s="7"/>
      <c r="C7" s="8"/>
      <c r="D7" s="8"/>
      <c r="E7" s="9"/>
      <c r="F7" s="10"/>
      <c r="G7" s="11">
        <v>4704321.2528799996</v>
      </c>
      <c r="H7" s="11">
        <v>4659436.48288</v>
      </c>
      <c r="I7" s="11">
        <v>3379778.7049400001</v>
      </c>
      <c r="J7" s="23">
        <f t="shared" ref="J7:J70" si="0">IFERROR(I7/G7,0)</f>
        <v>0.71844130603769663</v>
      </c>
      <c r="K7" s="24">
        <f t="shared" ref="K7:K70" si="1">IFERROR(I7/H7,0)</f>
        <v>0.72536211564600128</v>
      </c>
    </row>
    <row r="8" spans="1:11" ht="31.5" x14ac:dyDescent="0.25">
      <c r="A8" s="28" t="s">
        <v>54</v>
      </c>
      <c r="B8" s="12" t="s">
        <v>13</v>
      </c>
      <c r="C8" s="13" t="s">
        <v>3</v>
      </c>
      <c r="D8" s="13" t="s">
        <v>3</v>
      </c>
      <c r="E8" s="14" t="s">
        <v>55</v>
      </c>
      <c r="F8" s="15" t="s">
        <v>5</v>
      </c>
      <c r="G8" s="16">
        <v>26581.8</v>
      </c>
      <c r="H8" s="16">
        <v>26581.8</v>
      </c>
      <c r="I8" s="16">
        <v>903.78834999999992</v>
      </c>
      <c r="J8" s="25">
        <f t="shared" si="0"/>
        <v>3.4000268981032131E-2</v>
      </c>
      <c r="K8" s="26">
        <f t="shared" si="1"/>
        <v>3.4000268981032131E-2</v>
      </c>
    </row>
    <row r="9" spans="1:11" ht="31.5" x14ac:dyDescent="0.25">
      <c r="A9" s="28" t="s">
        <v>56</v>
      </c>
      <c r="B9" s="12" t="s">
        <v>13</v>
      </c>
      <c r="C9" s="13" t="s">
        <v>3</v>
      </c>
      <c r="D9" s="13" t="s">
        <v>57</v>
      </c>
      <c r="E9" s="14" t="s">
        <v>55</v>
      </c>
      <c r="F9" s="15" t="s">
        <v>5</v>
      </c>
      <c r="G9" s="16">
        <v>117479.85</v>
      </c>
      <c r="H9" s="16">
        <v>98891.58</v>
      </c>
      <c r="I9" s="16">
        <v>3917.3295800000001</v>
      </c>
      <c r="J9" s="25">
        <f t="shared" si="0"/>
        <v>3.3344693409125055E-2</v>
      </c>
      <c r="K9" s="26">
        <f t="shared" si="1"/>
        <v>3.9612367200524051E-2</v>
      </c>
    </row>
    <row r="10" spans="1:11" ht="78.75" x14ac:dyDescent="0.25">
      <c r="A10" s="28" t="s">
        <v>58</v>
      </c>
      <c r="B10" s="12" t="s">
        <v>13</v>
      </c>
      <c r="C10" s="13" t="s">
        <v>3</v>
      </c>
      <c r="D10" s="13" t="s">
        <v>57</v>
      </c>
      <c r="E10" s="21" t="s">
        <v>55</v>
      </c>
      <c r="F10" s="15" t="s">
        <v>5</v>
      </c>
      <c r="G10" s="16">
        <v>25590.275000000001</v>
      </c>
      <c r="H10" s="16">
        <v>11696.475</v>
      </c>
      <c r="I10" s="16">
        <v>11677.490679999999</v>
      </c>
      <c r="J10" s="25">
        <f t="shared" si="0"/>
        <v>0.45632532983721347</v>
      </c>
      <c r="K10" s="26">
        <f t="shared" si="1"/>
        <v>0.9983769195419987</v>
      </c>
    </row>
    <row r="11" spans="1:11" ht="47.25" x14ac:dyDescent="0.25">
      <c r="A11" s="28" t="s">
        <v>59</v>
      </c>
      <c r="B11" s="12" t="s">
        <v>13</v>
      </c>
      <c r="C11" s="13" t="s">
        <v>3</v>
      </c>
      <c r="D11" s="13" t="s">
        <v>57</v>
      </c>
      <c r="E11" s="14" t="s">
        <v>55</v>
      </c>
      <c r="F11" s="15" t="s">
        <v>5</v>
      </c>
      <c r="G11" s="16">
        <v>2953.23</v>
      </c>
      <c r="H11" s="16">
        <v>2953.23</v>
      </c>
      <c r="I11" s="16">
        <v>2953.2298100000003</v>
      </c>
      <c r="J11" s="25">
        <f t="shared" si="0"/>
        <v>0.9999999356636633</v>
      </c>
      <c r="K11" s="26">
        <f t="shared" si="1"/>
        <v>0.9999999356636633</v>
      </c>
    </row>
    <row r="12" spans="1:11" ht="47.25" x14ac:dyDescent="0.25">
      <c r="A12" s="28" t="s">
        <v>60</v>
      </c>
      <c r="B12" s="12" t="s">
        <v>13</v>
      </c>
      <c r="C12" s="13" t="s">
        <v>3</v>
      </c>
      <c r="D12" s="13" t="s">
        <v>40</v>
      </c>
      <c r="E12" s="14" t="s">
        <v>55</v>
      </c>
      <c r="F12" s="15" t="s">
        <v>5</v>
      </c>
      <c r="G12" s="16">
        <v>1495.2</v>
      </c>
      <c r="H12" s="16">
        <v>1495.2</v>
      </c>
      <c r="I12" s="16">
        <v>1495.10932</v>
      </c>
      <c r="J12" s="25">
        <f t="shared" si="0"/>
        <v>0.99993935259497058</v>
      </c>
      <c r="K12" s="26">
        <f t="shared" si="1"/>
        <v>0.99993935259497058</v>
      </c>
    </row>
    <row r="13" spans="1:11" ht="47.25" x14ac:dyDescent="0.25">
      <c r="A13" s="28" t="s">
        <v>61</v>
      </c>
      <c r="B13" s="12" t="s">
        <v>13</v>
      </c>
      <c r="C13" s="13" t="s">
        <v>3</v>
      </c>
      <c r="D13" s="13" t="s">
        <v>3</v>
      </c>
      <c r="E13" s="14" t="s">
        <v>62</v>
      </c>
      <c r="F13" s="15" t="s">
        <v>5</v>
      </c>
      <c r="G13" s="16">
        <v>1066.52</v>
      </c>
      <c r="H13" s="16">
        <v>1066.52</v>
      </c>
      <c r="I13" s="16">
        <v>1066.51224</v>
      </c>
      <c r="J13" s="25">
        <f t="shared" si="0"/>
        <v>0.99999272399954997</v>
      </c>
      <c r="K13" s="26">
        <f t="shared" si="1"/>
        <v>0.99999272399954997</v>
      </c>
    </row>
    <row r="14" spans="1:11" ht="47.25" x14ac:dyDescent="0.25">
      <c r="A14" s="28" t="s">
        <v>63</v>
      </c>
      <c r="B14" s="12" t="s">
        <v>13</v>
      </c>
      <c r="C14" s="13" t="s">
        <v>3</v>
      </c>
      <c r="D14" s="13" t="s">
        <v>3</v>
      </c>
      <c r="E14" s="14" t="s">
        <v>62</v>
      </c>
      <c r="F14" s="15" t="s">
        <v>5</v>
      </c>
      <c r="G14" s="16">
        <v>1757.21</v>
      </c>
      <c r="H14" s="16">
        <v>1757.21</v>
      </c>
      <c r="I14" s="16">
        <v>1757.2024799999999</v>
      </c>
      <c r="J14" s="25">
        <f t="shared" si="0"/>
        <v>0.9999957204887292</v>
      </c>
      <c r="K14" s="26">
        <f t="shared" si="1"/>
        <v>0.9999957204887292</v>
      </c>
    </row>
    <row r="15" spans="1:11" ht="15.75" x14ac:dyDescent="0.25">
      <c r="A15" s="34" t="s">
        <v>64</v>
      </c>
      <c r="B15" s="12" t="s">
        <v>13</v>
      </c>
      <c r="C15" s="13" t="s">
        <v>3</v>
      </c>
      <c r="D15" s="13" t="s">
        <v>3</v>
      </c>
      <c r="E15" s="14" t="s">
        <v>65</v>
      </c>
      <c r="F15" s="15" t="s">
        <v>5</v>
      </c>
      <c r="G15" s="16">
        <v>111978.2</v>
      </c>
      <c r="H15" s="16">
        <v>111978.2</v>
      </c>
      <c r="I15" s="16">
        <v>111978.2</v>
      </c>
      <c r="J15" s="25">
        <f t="shared" si="0"/>
        <v>1</v>
      </c>
      <c r="K15" s="26">
        <f t="shared" si="1"/>
        <v>1</v>
      </c>
    </row>
    <row r="16" spans="1:11" ht="15.75" x14ac:dyDescent="0.25">
      <c r="A16" s="35"/>
      <c r="B16" s="12" t="s">
        <v>13</v>
      </c>
      <c r="C16" s="13" t="s">
        <v>3</v>
      </c>
      <c r="D16" s="13" t="s">
        <v>3</v>
      </c>
      <c r="E16" s="14" t="s">
        <v>62</v>
      </c>
      <c r="F16" s="15" t="s">
        <v>5</v>
      </c>
      <c r="G16" s="16">
        <v>149380.70000000001</v>
      </c>
      <c r="H16" s="16">
        <v>149380.70000000001</v>
      </c>
      <c r="I16" s="16">
        <v>65686.489509999999</v>
      </c>
      <c r="J16" s="25">
        <f t="shared" si="0"/>
        <v>0.43972540970821528</v>
      </c>
      <c r="K16" s="26">
        <f t="shared" si="1"/>
        <v>0.43972540970821528</v>
      </c>
    </row>
    <row r="17" spans="1:11" ht="31.5" x14ac:dyDescent="0.25">
      <c r="A17" s="28" t="s">
        <v>66</v>
      </c>
      <c r="B17" s="12" t="s">
        <v>13</v>
      </c>
      <c r="C17" s="13" t="s">
        <v>3</v>
      </c>
      <c r="D17" s="13" t="s">
        <v>57</v>
      </c>
      <c r="E17" s="14" t="s">
        <v>55</v>
      </c>
      <c r="F17" s="15" t="s">
        <v>5</v>
      </c>
      <c r="G17" s="16">
        <v>227069.5</v>
      </c>
      <c r="H17" s="16">
        <v>227069.5</v>
      </c>
      <c r="I17" s="16">
        <v>227069.5</v>
      </c>
      <c r="J17" s="25">
        <f t="shared" si="0"/>
        <v>1</v>
      </c>
      <c r="K17" s="26">
        <f t="shared" si="1"/>
        <v>1</v>
      </c>
    </row>
    <row r="18" spans="1:11" ht="31.5" x14ac:dyDescent="0.25">
      <c r="A18" s="28" t="s">
        <v>67</v>
      </c>
      <c r="B18" s="12" t="s">
        <v>13</v>
      </c>
      <c r="C18" s="13" t="s">
        <v>3</v>
      </c>
      <c r="D18" s="13" t="s">
        <v>3</v>
      </c>
      <c r="E18" s="14" t="s">
        <v>55</v>
      </c>
      <c r="F18" s="15" t="s">
        <v>5</v>
      </c>
      <c r="G18" s="16">
        <v>15183.97</v>
      </c>
      <c r="H18" s="16">
        <v>15183.97</v>
      </c>
      <c r="I18" s="16">
        <v>6076.2895899999994</v>
      </c>
      <c r="J18" s="25">
        <f t="shared" si="0"/>
        <v>0.40017792382361134</v>
      </c>
      <c r="K18" s="26">
        <f t="shared" si="1"/>
        <v>0.40017792382361134</v>
      </c>
    </row>
    <row r="19" spans="1:11" ht="31.5" x14ac:dyDescent="0.25">
      <c r="A19" s="28" t="s">
        <v>68</v>
      </c>
      <c r="B19" s="12" t="s">
        <v>13</v>
      </c>
      <c r="C19" s="13" t="s">
        <v>3</v>
      </c>
      <c r="D19" s="13" t="s">
        <v>3</v>
      </c>
      <c r="E19" s="14" t="s">
        <v>55</v>
      </c>
      <c r="F19" s="15" t="s">
        <v>5</v>
      </c>
      <c r="G19" s="16">
        <v>10000</v>
      </c>
      <c r="H19" s="16">
        <v>10000</v>
      </c>
      <c r="I19" s="16">
        <v>96.661439999999999</v>
      </c>
      <c r="J19" s="25">
        <f t="shared" si="0"/>
        <v>9.6661439999999998E-3</v>
      </c>
      <c r="K19" s="26">
        <f t="shared" si="1"/>
        <v>9.6661439999999998E-3</v>
      </c>
    </row>
    <row r="20" spans="1:11" ht="47.25" x14ac:dyDescent="0.25">
      <c r="A20" s="28" t="s">
        <v>69</v>
      </c>
      <c r="B20" s="12" t="s">
        <v>13</v>
      </c>
      <c r="C20" s="13" t="s">
        <v>3</v>
      </c>
      <c r="D20" s="13" t="s">
        <v>2</v>
      </c>
      <c r="E20" s="14" t="s">
        <v>55</v>
      </c>
      <c r="F20" s="15" t="s">
        <v>5</v>
      </c>
      <c r="G20" s="16">
        <v>6777</v>
      </c>
      <c r="H20" s="16">
        <v>6777</v>
      </c>
      <c r="I20" s="16">
        <v>0</v>
      </c>
      <c r="J20" s="25">
        <f t="shared" si="0"/>
        <v>0</v>
      </c>
      <c r="K20" s="26">
        <f t="shared" si="1"/>
        <v>0</v>
      </c>
    </row>
    <row r="21" spans="1:11" ht="15.75" x14ac:dyDescent="0.25">
      <c r="A21" s="34" t="s">
        <v>70</v>
      </c>
      <c r="B21" s="12" t="s">
        <v>13</v>
      </c>
      <c r="C21" s="13" t="s">
        <v>3</v>
      </c>
      <c r="D21" s="13" t="s">
        <v>3</v>
      </c>
      <c r="E21" s="14" t="s">
        <v>65</v>
      </c>
      <c r="F21" s="15" t="s">
        <v>5</v>
      </c>
      <c r="G21" s="16">
        <v>219817.70405999999</v>
      </c>
      <c r="H21" s="16">
        <v>219817.70405999999</v>
      </c>
      <c r="I21" s="16">
        <v>219817.70405999999</v>
      </c>
      <c r="J21" s="25">
        <f t="shared" si="0"/>
        <v>1</v>
      </c>
      <c r="K21" s="26">
        <f t="shared" si="1"/>
        <v>1</v>
      </c>
    </row>
    <row r="22" spans="1:11" ht="15.75" x14ac:dyDescent="0.25">
      <c r="A22" s="35"/>
      <c r="B22" s="12" t="s">
        <v>13</v>
      </c>
      <c r="C22" s="13" t="s">
        <v>3</v>
      </c>
      <c r="D22" s="13" t="s">
        <v>3</v>
      </c>
      <c r="E22" s="14" t="s">
        <v>62</v>
      </c>
      <c r="F22" s="15" t="s">
        <v>5</v>
      </c>
      <c r="G22" s="16">
        <v>206397.69594000001</v>
      </c>
      <c r="H22" s="16">
        <v>206397.69594000001</v>
      </c>
      <c r="I22" s="16">
        <v>206239.70646000002</v>
      </c>
      <c r="J22" s="25">
        <f t="shared" si="0"/>
        <v>0.99923453854811484</v>
      </c>
      <c r="K22" s="26">
        <f t="shared" si="1"/>
        <v>0.99923453854811484</v>
      </c>
    </row>
    <row r="23" spans="1:11" ht="15.75" x14ac:dyDescent="0.25">
      <c r="A23" s="34" t="s">
        <v>71</v>
      </c>
      <c r="B23" s="12" t="s">
        <v>13</v>
      </c>
      <c r="C23" s="13" t="s">
        <v>3</v>
      </c>
      <c r="D23" s="13" t="s">
        <v>3</v>
      </c>
      <c r="E23" s="14" t="s">
        <v>65</v>
      </c>
      <c r="F23" s="15" t="s">
        <v>5</v>
      </c>
      <c r="G23" s="16">
        <v>180510.3</v>
      </c>
      <c r="H23" s="16">
        <v>180510.3</v>
      </c>
      <c r="I23" s="16">
        <v>180510.3</v>
      </c>
      <c r="J23" s="25">
        <f t="shared" si="0"/>
        <v>1</v>
      </c>
      <c r="K23" s="26">
        <f t="shared" si="1"/>
        <v>1</v>
      </c>
    </row>
    <row r="24" spans="1:11" ht="15.75" x14ac:dyDescent="0.25">
      <c r="A24" s="35"/>
      <c r="B24" s="12" t="s">
        <v>13</v>
      </c>
      <c r="C24" s="13" t="s">
        <v>3</v>
      </c>
      <c r="D24" s="13" t="s">
        <v>3</v>
      </c>
      <c r="E24" s="14" t="s">
        <v>62</v>
      </c>
      <c r="F24" s="15" t="s">
        <v>5</v>
      </c>
      <c r="G24" s="16">
        <v>705365.5</v>
      </c>
      <c r="H24" s="16">
        <v>705365.5</v>
      </c>
      <c r="I24" s="16">
        <v>645916.71823999996</v>
      </c>
      <c r="J24" s="25">
        <f t="shared" si="0"/>
        <v>0.91571918138893948</v>
      </c>
      <c r="K24" s="26">
        <f t="shared" si="1"/>
        <v>0.91571918138893948</v>
      </c>
    </row>
    <row r="25" spans="1:11" ht="34.5" customHeight="1" x14ac:dyDescent="0.25">
      <c r="A25" s="34" t="s">
        <v>72</v>
      </c>
      <c r="B25" s="12" t="s">
        <v>13</v>
      </c>
      <c r="C25" s="13" t="s">
        <v>3</v>
      </c>
      <c r="D25" s="13" t="s">
        <v>57</v>
      </c>
      <c r="E25" s="14" t="s">
        <v>73</v>
      </c>
      <c r="F25" s="15" t="s">
        <v>5</v>
      </c>
      <c r="G25" s="16">
        <v>30000</v>
      </c>
      <c r="H25" s="16">
        <v>0</v>
      </c>
      <c r="I25" s="16">
        <v>0</v>
      </c>
      <c r="J25" s="25">
        <f t="shared" si="0"/>
        <v>0</v>
      </c>
      <c r="K25" s="26">
        <f t="shared" si="1"/>
        <v>0</v>
      </c>
    </row>
    <row r="26" spans="1:11" ht="34.5" customHeight="1" x14ac:dyDescent="0.25">
      <c r="A26" s="35"/>
      <c r="B26" s="12" t="s">
        <v>13</v>
      </c>
      <c r="C26" s="13" t="s">
        <v>3</v>
      </c>
      <c r="D26" s="13" t="s">
        <v>57</v>
      </c>
      <c r="E26" s="14" t="s">
        <v>55</v>
      </c>
      <c r="F26" s="15" t="s">
        <v>5</v>
      </c>
      <c r="G26" s="16">
        <v>0</v>
      </c>
      <c r="H26" s="16">
        <v>30000</v>
      </c>
      <c r="I26" s="16">
        <v>15.54576</v>
      </c>
      <c r="J26" s="25">
        <f t="shared" si="0"/>
        <v>0</v>
      </c>
      <c r="K26" s="26">
        <f t="shared" si="1"/>
        <v>5.18192E-4</v>
      </c>
    </row>
    <row r="27" spans="1:11" ht="34.5" customHeight="1" x14ac:dyDescent="0.25">
      <c r="A27" s="34" t="s">
        <v>74</v>
      </c>
      <c r="B27" s="12" t="s">
        <v>13</v>
      </c>
      <c r="C27" s="13" t="s">
        <v>3</v>
      </c>
      <c r="D27" s="13" t="s">
        <v>57</v>
      </c>
      <c r="E27" s="14" t="s">
        <v>73</v>
      </c>
      <c r="F27" s="15" t="s">
        <v>5</v>
      </c>
      <c r="G27" s="16">
        <v>35000</v>
      </c>
      <c r="H27" s="16">
        <v>0</v>
      </c>
      <c r="I27" s="16">
        <v>0</v>
      </c>
      <c r="J27" s="25">
        <f t="shared" si="0"/>
        <v>0</v>
      </c>
      <c r="K27" s="26">
        <f t="shared" si="1"/>
        <v>0</v>
      </c>
    </row>
    <row r="28" spans="1:11" ht="34.5" customHeight="1" x14ac:dyDescent="0.25">
      <c r="A28" s="35"/>
      <c r="B28" s="12" t="s">
        <v>13</v>
      </c>
      <c r="C28" s="13" t="s">
        <v>3</v>
      </c>
      <c r="D28" s="13" t="s">
        <v>57</v>
      </c>
      <c r="E28" s="14" t="s">
        <v>55</v>
      </c>
      <c r="F28" s="15" t="s">
        <v>5</v>
      </c>
      <c r="G28" s="16">
        <v>0</v>
      </c>
      <c r="H28" s="16">
        <v>35000</v>
      </c>
      <c r="I28" s="16">
        <v>17.638560000000002</v>
      </c>
      <c r="J28" s="25">
        <f t="shared" si="0"/>
        <v>0</v>
      </c>
      <c r="K28" s="26">
        <f t="shared" si="1"/>
        <v>5.0395885714285722E-4</v>
      </c>
    </row>
    <row r="29" spans="1:11" ht="63" x14ac:dyDescent="0.25">
      <c r="A29" s="28" t="s">
        <v>75</v>
      </c>
      <c r="B29" s="12" t="s">
        <v>13</v>
      </c>
      <c r="C29" s="13" t="s">
        <v>3</v>
      </c>
      <c r="D29" s="13" t="s">
        <v>57</v>
      </c>
      <c r="E29" s="14" t="s">
        <v>73</v>
      </c>
      <c r="F29" s="15" t="s">
        <v>5</v>
      </c>
      <c r="G29" s="16">
        <v>30000</v>
      </c>
      <c r="H29" s="16">
        <v>30000</v>
      </c>
      <c r="I29" s="16">
        <v>20666.18879</v>
      </c>
      <c r="J29" s="25">
        <f t="shared" si="0"/>
        <v>0.68887295966666662</v>
      </c>
      <c r="K29" s="26">
        <f t="shared" si="1"/>
        <v>0.68887295966666662</v>
      </c>
    </row>
    <row r="30" spans="1:11" ht="38.25" customHeight="1" x14ac:dyDescent="0.25">
      <c r="A30" s="34" t="s">
        <v>76</v>
      </c>
      <c r="B30" s="12" t="s">
        <v>13</v>
      </c>
      <c r="C30" s="13" t="s">
        <v>3</v>
      </c>
      <c r="D30" s="13" t="s">
        <v>57</v>
      </c>
      <c r="E30" s="14" t="s">
        <v>73</v>
      </c>
      <c r="F30" s="15" t="s">
        <v>5</v>
      </c>
      <c r="G30" s="16">
        <v>30000</v>
      </c>
      <c r="H30" s="16">
        <v>0</v>
      </c>
      <c r="I30" s="16">
        <v>0</v>
      </c>
      <c r="J30" s="25">
        <f t="shared" si="0"/>
        <v>0</v>
      </c>
      <c r="K30" s="26">
        <f t="shared" si="1"/>
        <v>0</v>
      </c>
    </row>
    <row r="31" spans="1:11" ht="38.25" customHeight="1" x14ac:dyDescent="0.25">
      <c r="A31" s="35"/>
      <c r="B31" s="12" t="s">
        <v>13</v>
      </c>
      <c r="C31" s="13" t="s">
        <v>3</v>
      </c>
      <c r="D31" s="13" t="s">
        <v>57</v>
      </c>
      <c r="E31" s="14" t="s">
        <v>55</v>
      </c>
      <c r="F31" s="15" t="s">
        <v>5</v>
      </c>
      <c r="G31" s="16">
        <v>0</v>
      </c>
      <c r="H31" s="16">
        <v>30000</v>
      </c>
      <c r="I31" s="16">
        <v>24930.590519999998</v>
      </c>
      <c r="J31" s="25">
        <f t="shared" si="0"/>
        <v>0</v>
      </c>
      <c r="K31" s="26">
        <f t="shared" si="1"/>
        <v>0.83101968399999993</v>
      </c>
    </row>
    <row r="32" spans="1:11" ht="33.75" customHeight="1" x14ac:dyDescent="0.25">
      <c r="A32" s="34" t="s">
        <v>77</v>
      </c>
      <c r="B32" s="12" t="s">
        <v>13</v>
      </c>
      <c r="C32" s="13" t="s">
        <v>3</v>
      </c>
      <c r="D32" s="13" t="s">
        <v>57</v>
      </c>
      <c r="E32" s="14" t="s">
        <v>73</v>
      </c>
      <c r="F32" s="15" t="s">
        <v>5</v>
      </c>
      <c r="G32" s="16">
        <v>35000</v>
      </c>
      <c r="H32" s="16">
        <v>0</v>
      </c>
      <c r="I32" s="16">
        <v>0</v>
      </c>
      <c r="J32" s="25">
        <f t="shared" si="0"/>
        <v>0</v>
      </c>
      <c r="K32" s="26">
        <f t="shared" si="1"/>
        <v>0</v>
      </c>
    </row>
    <row r="33" spans="1:11" ht="33.75" customHeight="1" x14ac:dyDescent="0.25">
      <c r="A33" s="35"/>
      <c r="B33" s="12" t="s">
        <v>13</v>
      </c>
      <c r="C33" s="13" t="s">
        <v>3</v>
      </c>
      <c r="D33" s="13" t="s">
        <v>57</v>
      </c>
      <c r="E33" s="14" t="s">
        <v>55</v>
      </c>
      <c r="F33" s="15" t="s">
        <v>5</v>
      </c>
      <c r="G33" s="16">
        <v>0</v>
      </c>
      <c r="H33" s="16">
        <v>35000</v>
      </c>
      <c r="I33" s="16">
        <v>1647.36331</v>
      </c>
      <c r="J33" s="25">
        <f t="shared" si="0"/>
        <v>0</v>
      </c>
      <c r="K33" s="26">
        <f t="shared" si="1"/>
        <v>4.7067523142857143E-2</v>
      </c>
    </row>
    <row r="34" spans="1:11" ht="33.75" customHeight="1" x14ac:dyDescent="0.25">
      <c r="A34" s="34" t="s">
        <v>78</v>
      </c>
      <c r="B34" s="12" t="s">
        <v>13</v>
      </c>
      <c r="C34" s="13" t="s">
        <v>3</v>
      </c>
      <c r="D34" s="13" t="s">
        <v>57</v>
      </c>
      <c r="E34" s="14" t="s">
        <v>73</v>
      </c>
      <c r="F34" s="15" t="s">
        <v>5</v>
      </c>
      <c r="G34" s="16">
        <v>30000</v>
      </c>
      <c r="H34" s="16">
        <v>0</v>
      </c>
      <c r="I34" s="16">
        <v>0</v>
      </c>
      <c r="J34" s="25">
        <f t="shared" si="0"/>
        <v>0</v>
      </c>
      <c r="K34" s="26">
        <f t="shared" si="1"/>
        <v>0</v>
      </c>
    </row>
    <row r="35" spans="1:11" ht="33.75" customHeight="1" x14ac:dyDescent="0.25">
      <c r="A35" s="35"/>
      <c r="B35" s="12" t="s">
        <v>13</v>
      </c>
      <c r="C35" s="13" t="s">
        <v>3</v>
      </c>
      <c r="D35" s="13" t="s">
        <v>57</v>
      </c>
      <c r="E35" s="14" t="s">
        <v>55</v>
      </c>
      <c r="F35" s="15" t="s">
        <v>5</v>
      </c>
      <c r="G35" s="16">
        <v>0</v>
      </c>
      <c r="H35" s="16">
        <v>30000</v>
      </c>
      <c r="I35" s="16">
        <v>15.54576</v>
      </c>
      <c r="J35" s="25">
        <f t="shared" si="0"/>
        <v>0</v>
      </c>
      <c r="K35" s="26">
        <f t="shared" si="1"/>
        <v>5.18192E-4</v>
      </c>
    </row>
    <row r="36" spans="1:11" ht="33.75" customHeight="1" x14ac:dyDescent="0.25">
      <c r="A36" s="34" t="s">
        <v>79</v>
      </c>
      <c r="B36" s="12" t="s">
        <v>13</v>
      </c>
      <c r="C36" s="13" t="s">
        <v>3</v>
      </c>
      <c r="D36" s="13" t="s">
        <v>57</v>
      </c>
      <c r="E36" s="14" t="s">
        <v>73</v>
      </c>
      <c r="F36" s="15" t="s">
        <v>5</v>
      </c>
      <c r="G36" s="16">
        <v>1937.9</v>
      </c>
      <c r="H36" s="16">
        <v>0</v>
      </c>
      <c r="I36" s="16">
        <v>0</v>
      </c>
      <c r="J36" s="25">
        <f t="shared" si="0"/>
        <v>0</v>
      </c>
      <c r="K36" s="26">
        <f t="shared" si="1"/>
        <v>0</v>
      </c>
    </row>
    <row r="37" spans="1:11" ht="41.25" customHeight="1" x14ac:dyDescent="0.25">
      <c r="A37" s="35"/>
      <c r="B37" s="12" t="s">
        <v>13</v>
      </c>
      <c r="C37" s="13" t="s">
        <v>3</v>
      </c>
      <c r="D37" s="13" t="s">
        <v>57</v>
      </c>
      <c r="E37" s="14" t="s">
        <v>55</v>
      </c>
      <c r="F37" s="15" t="s">
        <v>5</v>
      </c>
      <c r="G37" s="16">
        <v>0</v>
      </c>
      <c r="H37" s="16">
        <v>1937.9</v>
      </c>
      <c r="I37" s="16">
        <v>59.953919999999997</v>
      </c>
      <c r="J37" s="25">
        <f t="shared" si="0"/>
        <v>0</v>
      </c>
      <c r="K37" s="26">
        <f t="shared" si="1"/>
        <v>3.0937571598121674E-2</v>
      </c>
    </row>
    <row r="38" spans="1:11" ht="78.75" x14ac:dyDescent="0.25">
      <c r="A38" s="28" t="s">
        <v>80</v>
      </c>
      <c r="B38" s="12" t="s">
        <v>13</v>
      </c>
      <c r="C38" s="13" t="s">
        <v>3</v>
      </c>
      <c r="D38" s="13" t="s">
        <v>57</v>
      </c>
      <c r="E38" s="14" t="s">
        <v>73</v>
      </c>
      <c r="F38" s="15" t="s">
        <v>5</v>
      </c>
      <c r="G38" s="16">
        <v>9631.83</v>
      </c>
      <c r="H38" s="16">
        <v>9631.83</v>
      </c>
      <c r="I38" s="16">
        <v>9588.5763499999994</v>
      </c>
      <c r="J38" s="25">
        <f t="shared" si="0"/>
        <v>0.99550930093242918</v>
      </c>
      <c r="K38" s="26">
        <f t="shared" si="1"/>
        <v>0.99550930093242918</v>
      </c>
    </row>
    <row r="39" spans="1:11" ht="63" x14ac:dyDescent="0.25">
      <c r="A39" s="28" t="s">
        <v>81</v>
      </c>
      <c r="B39" s="12" t="s">
        <v>13</v>
      </c>
      <c r="C39" s="13" t="s">
        <v>3</v>
      </c>
      <c r="D39" s="13" t="s">
        <v>57</v>
      </c>
      <c r="E39" s="14" t="s">
        <v>73</v>
      </c>
      <c r="F39" s="15" t="s">
        <v>5</v>
      </c>
      <c r="G39" s="16">
        <v>30000</v>
      </c>
      <c r="H39" s="16">
        <v>30000</v>
      </c>
      <c r="I39" s="16">
        <v>23861.985379999998</v>
      </c>
      <c r="J39" s="25">
        <f t="shared" si="0"/>
        <v>0.79539951266666664</v>
      </c>
      <c r="K39" s="26">
        <f t="shared" si="1"/>
        <v>0.79539951266666664</v>
      </c>
    </row>
    <row r="40" spans="1:11" ht="33" customHeight="1" x14ac:dyDescent="0.25">
      <c r="A40" s="34" t="s">
        <v>82</v>
      </c>
      <c r="B40" s="12" t="s">
        <v>13</v>
      </c>
      <c r="C40" s="13" t="s">
        <v>3</v>
      </c>
      <c r="D40" s="13" t="s">
        <v>57</v>
      </c>
      <c r="E40" s="14" t="s">
        <v>73</v>
      </c>
      <c r="F40" s="15" t="s">
        <v>5</v>
      </c>
      <c r="G40" s="16">
        <v>2302.4</v>
      </c>
      <c r="H40" s="16">
        <v>0</v>
      </c>
      <c r="I40" s="16">
        <v>0</v>
      </c>
      <c r="J40" s="25">
        <f t="shared" si="0"/>
        <v>0</v>
      </c>
      <c r="K40" s="26">
        <f t="shared" si="1"/>
        <v>0</v>
      </c>
    </row>
    <row r="41" spans="1:11" ht="33" customHeight="1" x14ac:dyDescent="0.25">
      <c r="A41" s="35"/>
      <c r="B41" s="12" t="s">
        <v>13</v>
      </c>
      <c r="C41" s="13" t="s">
        <v>3</v>
      </c>
      <c r="D41" s="13" t="s">
        <v>57</v>
      </c>
      <c r="E41" s="14" t="s">
        <v>55</v>
      </c>
      <c r="F41" s="15" t="s">
        <v>5</v>
      </c>
      <c r="G41" s="16">
        <v>0</v>
      </c>
      <c r="H41" s="16">
        <v>2302.4</v>
      </c>
      <c r="I41" s="16">
        <v>119.04405</v>
      </c>
      <c r="J41" s="25">
        <f t="shared" si="0"/>
        <v>0</v>
      </c>
      <c r="K41" s="26">
        <f t="shared" si="1"/>
        <v>5.1704330264072271E-2</v>
      </c>
    </row>
    <row r="42" spans="1:11" ht="35.25" customHeight="1" x14ac:dyDescent="0.25">
      <c r="A42" s="34" t="s">
        <v>83</v>
      </c>
      <c r="B42" s="12" t="s">
        <v>13</v>
      </c>
      <c r="C42" s="13" t="s">
        <v>3</v>
      </c>
      <c r="D42" s="13" t="s">
        <v>57</v>
      </c>
      <c r="E42" s="14" t="s">
        <v>73</v>
      </c>
      <c r="F42" s="15" t="s">
        <v>5</v>
      </c>
      <c r="G42" s="16">
        <v>30000</v>
      </c>
      <c r="H42" s="16">
        <v>0</v>
      </c>
      <c r="I42" s="16">
        <v>0</v>
      </c>
      <c r="J42" s="25">
        <f t="shared" si="0"/>
        <v>0</v>
      </c>
      <c r="K42" s="26">
        <f t="shared" si="1"/>
        <v>0</v>
      </c>
    </row>
    <row r="43" spans="1:11" ht="35.25" customHeight="1" x14ac:dyDescent="0.25">
      <c r="A43" s="35"/>
      <c r="B43" s="12" t="s">
        <v>13</v>
      </c>
      <c r="C43" s="13" t="s">
        <v>3</v>
      </c>
      <c r="D43" s="13" t="s">
        <v>57</v>
      </c>
      <c r="E43" s="14" t="s">
        <v>55</v>
      </c>
      <c r="F43" s="15" t="s">
        <v>5</v>
      </c>
      <c r="G43" s="16">
        <v>0</v>
      </c>
      <c r="H43" s="16">
        <v>30000</v>
      </c>
      <c r="I43" s="16">
        <v>8159.5188899999994</v>
      </c>
      <c r="J43" s="25">
        <f t="shared" si="0"/>
        <v>0</v>
      </c>
      <c r="K43" s="26">
        <f t="shared" si="1"/>
        <v>0.271983963</v>
      </c>
    </row>
    <row r="44" spans="1:11" ht="35.25" customHeight="1" x14ac:dyDescent="0.25">
      <c r="A44" s="34" t="s">
        <v>84</v>
      </c>
      <c r="B44" s="12" t="s">
        <v>13</v>
      </c>
      <c r="C44" s="13" t="s">
        <v>3</v>
      </c>
      <c r="D44" s="13" t="s">
        <v>57</v>
      </c>
      <c r="E44" s="14" t="s">
        <v>73</v>
      </c>
      <c r="F44" s="15" t="s">
        <v>5</v>
      </c>
      <c r="G44" s="16">
        <v>2850</v>
      </c>
      <c r="H44" s="16">
        <v>0</v>
      </c>
      <c r="I44" s="16">
        <v>0</v>
      </c>
      <c r="J44" s="25">
        <f t="shared" si="0"/>
        <v>0</v>
      </c>
      <c r="K44" s="26">
        <f t="shared" si="1"/>
        <v>0</v>
      </c>
    </row>
    <row r="45" spans="1:11" ht="35.25" customHeight="1" x14ac:dyDescent="0.25">
      <c r="A45" s="35"/>
      <c r="B45" s="12" t="s">
        <v>13</v>
      </c>
      <c r="C45" s="13" t="s">
        <v>3</v>
      </c>
      <c r="D45" s="13" t="s">
        <v>57</v>
      </c>
      <c r="E45" s="14" t="s">
        <v>55</v>
      </c>
      <c r="F45" s="15" t="s">
        <v>5</v>
      </c>
      <c r="G45" s="16">
        <v>0</v>
      </c>
      <c r="H45" s="16">
        <v>2850</v>
      </c>
      <c r="I45" s="16">
        <v>59.953919999999997</v>
      </c>
      <c r="J45" s="25">
        <f t="shared" si="0"/>
        <v>0</v>
      </c>
      <c r="K45" s="26">
        <f t="shared" si="1"/>
        <v>2.1036463157894737E-2</v>
      </c>
    </row>
    <row r="46" spans="1:11" ht="78.75" x14ac:dyDescent="0.25">
      <c r="A46" s="28" t="s">
        <v>85</v>
      </c>
      <c r="B46" s="12" t="s">
        <v>13</v>
      </c>
      <c r="C46" s="13" t="s">
        <v>3</v>
      </c>
      <c r="D46" s="13" t="s">
        <v>57</v>
      </c>
      <c r="E46" s="14" t="s">
        <v>73</v>
      </c>
      <c r="F46" s="15" t="s">
        <v>5</v>
      </c>
      <c r="G46" s="16">
        <v>17588.189999999999</v>
      </c>
      <c r="H46" s="16">
        <v>17588.189999999999</v>
      </c>
      <c r="I46" s="16">
        <v>17110.61623</v>
      </c>
      <c r="J46" s="25">
        <f t="shared" si="0"/>
        <v>0.97284690636159843</v>
      </c>
      <c r="K46" s="26">
        <f t="shared" si="1"/>
        <v>0.97284690636159843</v>
      </c>
    </row>
    <row r="47" spans="1:11" ht="40.5" customHeight="1" x14ac:dyDescent="0.25">
      <c r="A47" s="34" t="s">
        <v>86</v>
      </c>
      <c r="B47" s="12" t="s">
        <v>13</v>
      </c>
      <c r="C47" s="13" t="s">
        <v>3</v>
      </c>
      <c r="D47" s="13" t="s">
        <v>57</v>
      </c>
      <c r="E47" s="14" t="s">
        <v>73</v>
      </c>
      <c r="F47" s="15" t="s">
        <v>5</v>
      </c>
      <c r="G47" s="16">
        <v>2850</v>
      </c>
      <c r="H47" s="16">
        <v>0</v>
      </c>
      <c r="I47" s="16">
        <v>0</v>
      </c>
      <c r="J47" s="25">
        <f t="shared" si="0"/>
        <v>0</v>
      </c>
      <c r="K47" s="26">
        <f t="shared" si="1"/>
        <v>0</v>
      </c>
    </row>
    <row r="48" spans="1:11" ht="40.5" customHeight="1" x14ac:dyDescent="0.25">
      <c r="A48" s="35"/>
      <c r="B48" s="12" t="s">
        <v>13</v>
      </c>
      <c r="C48" s="13" t="s">
        <v>3</v>
      </c>
      <c r="D48" s="13" t="s">
        <v>57</v>
      </c>
      <c r="E48" s="14" t="s">
        <v>55</v>
      </c>
      <c r="F48" s="15" t="s">
        <v>5</v>
      </c>
      <c r="G48" s="16">
        <v>0</v>
      </c>
      <c r="H48" s="16">
        <v>2850</v>
      </c>
      <c r="I48" s="16">
        <v>59.953919999999997</v>
      </c>
      <c r="J48" s="25">
        <f t="shared" si="0"/>
        <v>0</v>
      </c>
      <c r="K48" s="26">
        <f t="shared" si="1"/>
        <v>2.1036463157894737E-2</v>
      </c>
    </row>
    <row r="49" spans="1:11" ht="31.5" customHeight="1" x14ac:dyDescent="0.25">
      <c r="A49" s="34" t="s">
        <v>87</v>
      </c>
      <c r="B49" s="12" t="s">
        <v>13</v>
      </c>
      <c r="C49" s="13" t="s">
        <v>3</v>
      </c>
      <c r="D49" s="13" t="s">
        <v>57</v>
      </c>
      <c r="E49" s="14" t="s">
        <v>73</v>
      </c>
      <c r="F49" s="15" t="s">
        <v>5</v>
      </c>
      <c r="G49" s="16">
        <v>35000</v>
      </c>
      <c r="H49" s="16">
        <v>0</v>
      </c>
      <c r="I49" s="16">
        <v>0</v>
      </c>
      <c r="J49" s="25">
        <f t="shared" si="0"/>
        <v>0</v>
      </c>
      <c r="K49" s="26">
        <f t="shared" si="1"/>
        <v>0</v>
      </c>
    </row>
    <row r="50" spans="1:11" ht="31.5" customHeight="1" x14ac:dyDescent="0.25">
      <c r="A50" s="35"/>
      <c r="B50" s="12" t="s">
        <v>13</v>
      </c>
      <c r="C50" s="13" t="s">
        <v>3</v>
      </c>
      <c r="D50" s="13" t="s">
        <v>57</v>
      </c>
      <c r="E50" s="14" t="s">
        <v>55</v>
      </c>
      <c r="F50" s="15" t="s">
        <v>5</v>
      </c>
      <c r="G50" s="16">
        <v>0</v>
      </c>
      <c r="H50" s="16">
        <v>35000</v>
      </c>
      <c r="I50" s="16">
        <v>15.54576</v>
      </c>
      <c r="J50" s="25">
        <f t="shared" si="0"/>
        <v>0</v>
      </c>
      <c r="K50" s="26">
        <f t="shared" si="1"/>
        <v>4.4416457142857144E-4</v>
      </c>
    </row>
    <row r="51" spans="1:11" ht="31.5" customHeight="1" x14ac:dyDescent="0.25">
      <c r="A51" s="34" t="s">
        <v>88</v>
      </c>
      <c r="B51" s="12" t="s">
        <v>13</v>
      </c>
      <c r="C51" s="13" t="s">
        <v>3</v>
      </c>
      <c r="D51" s="13" t="s">
        <v>57</v>
      </c>
      <c r="E51" s="14" t="s">
        <v>73</v>
      </c>
      <c r="F51" s="15" t="s">
        <v>5</v>
      </c>
      <c r="G51" s="16">
        <v>1910.1</v>
      </c>
      <c r="H51" s="16">
        <v>0</v>
      </c>
      <c r="I51" s="16">
        <v>0</v>
      </c>
      <c r="J51" s="25">
        <f t="shared" si="0"/>
        <v>0</v>
      </c>
      <c r="K51" s="26">
        <f t="shared" si="1"/>
        <v>0</v>
      </c>
    </row>
    <row r="52" spans="1:11" ht="31.5" customHeight="1" x14ac:dyDescent="0.25">
      <c r="A52" s="35"/>
      <c r="B52" s="12" t="s">
        <v>13</v>
      </c>
      <c r="C52" s="13" t="s">
        <v>3</v>
      </c>
      <c r="D52" s="13" t="s">
        <v>57</v>
      </c>
      <c r="E52" s="14" t="s">
        <v>55</v>
      </c>
      <c r="F52" s="15" t="s">
        <v>5</v>
      </c>
      <c r="G52" s="16">
        <v>0</v>
      </c>
      <c r="H52" s="16">
        <v>1910.1</v>
      </c>
      <c r="I52" s="16">
        <v>59.953919999999997</v>
      </c>
      <c r="J52" s="25">
        <f t="shared" si="0"/>
        <v>0</v>
      </c>
      <c r="K52" s="26">
        <f t="shared" si="1"/>
        <v>3.1387843568399562E-2</v>
      </c>
    </row>
    <row r="53" spans="1:11" ht="39.75" customHeight="1" x14ac:dyDescent="0.25">
      <c r="A53" s="34" t="s">
        <v>89</v>
      </c>
      <c r="B53" s="12" t="s">
        <v>13</v>
      </c>
      <c r="C53" s="13" t="s">
        <v>3</v>
      </c>
      <c r="D53" s="13" t="s">
        <v>57</v>
      </c>
      <c r="E53" s="14" t="s">
        <v>73</v>
      </c>
      <c r="F53" s="15" t="s">
        <v>5</v>
      </c>
      <c r="G53" s="16">
        <v>2850</v>
      </c>
      <c r="H53" s="16">
        <v>0</v>
      </c>
      <c r="I53" s="16">
        <v>0</v>
      </c>
      <c r="J53" s="25">
        <f t="shared" si="0"/>
        <v>0</v>
      </c>
      <c r="K53" s="26">
        <f t="shared" si="1"/>
        <v>0</v>
      </c>
    </row>
    <row r="54" spans="1:11" ht="39.75" customHeight="1" x14ac:dyDescent="0.25">
      <c r="A54" s="35"/>
      <c r="B54" s="12" t="s">
        <v>13</v>
      </c>
      <c r="C54" s="13" t="s">
        <v>3</v>
      </c>
      <c r="D54" s="13" t="s">
        <v>57</v>
      </c>
      <c r="E54" s="14" t="s">
        <v>55</v>
      </c>
      <c r="F54" s="15" t="s">
        <v>5</v>
      </c>
      <c r="G54" s="16">
        <v>0</v>
      </c>
      <c r="H54" s="16">
        <v>2850</v>
      </c>
      <c r="I54" s="16">
        <v>59.953919999999997</v>
      </c>
      <c r="J54" s="25">
        <f t="shared" si="0"/>
        <v>0</v>
      </c>
      <c r="K54" s="26">
        <f t="shared" si="1"/>
        <v>2.1036463157894737E-2</v>
      </c>
    </row>
    <row r="55" spans="1:11" ht="39.75" customHeight="1" x14ac:dyDescent="0.25">
      <c r="A55" s="34" t="s">
        <v>90</v>
      </c>
      <c r="B55" s="12" t="s">
        <v>13</v>
      </c>
      <c r="C55" s="13" t="s">
        <v>3</v>
      </c>
      <c r="D55" s="13" t="s">
        <v>57</v>
      </c>
      <c r="E55" s="14" t="s">
        <v>73</v>
      </c>
      <c r="F55" s="15" t="s">
        <v>5</v>
      </c>
      <c r="G55" s="16">
        <v>30000</v>
      </c>
      <c r="H55" s="16">
        <v>0</v>
      </c>
      <c r="I55" s="16">
        <v>0</v>
      </c>
      <c r="J55" s="25">
        <f t="shared" si="0"/>
        <v>0</v>
      </c>
      <c r="K55" s="26">
        <f t="shared" si="1"/>
        <v>0</v>
      </c>
    </row>
    <row r="56" spans="1:11" ht="39.75" customHeight="1" x14ac:dyDescent="0.25">
      <c r="A56" s="35"/>
      <c r="B56" s="12" t="s">
        <v>13</v>
      </c>
      <c r="C56" s="13" t="s">
        <v>3</v>
      </c>
      <c r="D56" s="13" t="s">
        <v>57</v>
      </c>
      <c r="E56" s="14" t="s">
        <v>55</v>
      </c>
      <c r="F56" s="15" t="s">
        <v>5</v>
      </c>
      <c r="G56" s="16">
        <v>0</v>
      </c>
      <c r="H56" s="16">
        <v>30000</v>
      </c>
      <c r="I56" s="16">
        <v>20.77778</v>
      </c>
      <c r="J56" s="25">
        <f t="shared" si="0"/>
        <v>0</v>
      </c>
      <c r="K56" s="26">
        <f t="shared" si="1"/>
        <v>6.9259266666666665E-4</v>
      </c>
    </row>
    <row r="57" spans="1:11" ht="63" x14ac:dyDescent="0.25">
      <c r="A57" s="28" t="s">
        <v>91</v>
      </c>
      <c r="B57" s="12" t="s">
        <v>13</v>
      </c>
      <c r="C57" s="13" t="s">
        <v>3</v>
      </c>
      <c r="D57" s="13" t="s">
        <v>57</v>
      </c>
      <c r="E57" s="14" t="s">
        <v>73</v>
      </c>
      <c r="F57" s="15" t="s">
        <v>5</v>
      </c>
      <c r="G57" s="16">
        <v>18277.48</v>
      </c>
      <c r="H57" s="16">
        <v>18277.48</v>
      </c>
      <c r="I57" s="16">
        <v>18277.47625</v>
      </c>
      <c r="J57" s="25">
        <f t="shared" si="0"/>
        <v>0.9999997948294842</v>
      </c>
      <c r="K57" s="26">
        <f t="shared" si="1"/>
        <v>0.9999997948294842</v>
      </c>
    </row>
    <row r="58" spans="1:11" ht="78.75" x14ac:dyDescent="0.25">
      <c r="A58" s="28" t="s">
        <v>92</v>
      </c>
      <c r="B58" s="12" t="s">
        <v>13</v>
      </c>
      <c r="C58" s="13" t="s">
        <v>3</v>
      </c>
      <c r="D58" s="13" t="s">
        <v>57</v>
      </c>
      <c r="E58" s="14" t="s">
        <v>73</v>
      </c>
      <c r="F58" s="15" t="s">
        <v>5</v>
      </c>
      <c r="G58" s="16">
        <v>17611.240000000002</v>
      </c>
      <c r="H58" s="16">
        <v>17611.240000000002</v>
      </c>
      <c r="I58" s="16">
        <v>16210.00827</v>
      </c>
      <c r="J58" s="25">
        <f t="shared" si="0"/>
        <v>0.92043537365909489</v>
      </c>
      <c r="K58" s="26">
        <f t="shared" si="1"/>
        <v>0.92043537365909489</v>
      </c>
    </row>
    <row r="59" spans="1:11" ht="40.5" customHeight="1" x14ac:dyDescent="0.25">
      <c r="A59" s="34" t="s">
        <v>93</v>
      </c>
      <c r="B59" s="12" t="s">
        <v>13</v>
      </c>
      <c r="C59" s="13" t="s">
        <v>3</v>
      </c>
      <c r="D59" s="13" t="s">
        <v>57</v>
      </c>
      <c r="E59" s="14" t="s">
        <v>73</v>
      </c>
      <c r="F59" s="15" t="s">
        <v>5</v>
      </c>
      <c r="G59" s="16">
        <v>1909.9</v>
      </c>
      <c r="H59" s="16">
        <v>0</v>
      </c>
      <c r="I59" s="16">
        <v>0</v>
      </c>
      <c r="J59" s="25">
        <f t="shared" si="0"/>
        <v>0</v>
      </c>
      <c r="K59" s="26">
        <f t="shared" si="1"/>
        <v>0</v>
      </c>
    </row>
    <row r="60" spans="1:11" ht="40.5" customHeight="1" x14ac:dyDescent="0.25">
      <c r="A60" s="35"/>
      <c r="B60" s="12" t="s">
        <v>13</v>
      </c>
      <c r="C60" s="13" t="s">
        <v>3</v>
      </c>
      <c r="D60" s="13" t="s">
        <v>57</v>
      </c>
      <c r="E60" s="14" t="s">
        <v>55</v>
      </c>
      <c r="F60" s="15" t="s">
        <v>5</v>
      </c>
      <c r="G60" s="16">
        <v>0</v>
      </c>
      <c r="H60" s="16">
        <v>1909.9</v>
      </c>
      <c r="I60" s="16">
        <v>59.953919999999997</v>
      </c>
      <c r="J60" s="25">
        <f t="shared" si="0"/>
        <v>0</v>
      </c>
      <c r="K60" s="26">
        <f t="shared" si="1"/>
        <v>3.1391130425676733E-2</v>
      </c>
    </row>
    <row r="61" spans="1:11" ht="35.25" customHeight="1" x14ac:dyDescent="0.25">
      <c r="A61" s="34" t="s">
        <v>94</v>
      </c>
      <c r="B61" s="12" t="s">
        <v>13</v>
      </c>
      <c r="C61" s="13" t="s">
        <v>3</v>
      </c>
      <c r="D61" s="13" t="s">
        <v>57</v>
      </c>
      <c r="E61" s="14" t="s">
        <v>73</v>
      </c>
      <c r="F61" s="15" t="s">
        <v>5</v>
      </c>
      <c r="G61" s="16">
        <v>30000</v>
      </c>
      <c r="H61" s="16">
        <v>0</v>
      </c>
      <c r="I61" s="16">
        <v>0</v>
      </c>
      <c r="J61" s="25">
        <f t="shared" si="0"/>
        <v>0</v>
      </c>
      <c r="K61" s="26">
        <f t="shared" si="1"/>
        <v>0</v>
      </c>
    </row>
    <row r="62" spans="1:11" ht="35.25" customHeight="1" x14ac:dyDescent="0.25">
      <c r="A62" s="35"/>
      <c r="B62" s="12" t="s">
        <v>13</v>
      </c>
      <c r="C62" s="13" t="s">
        <v>3</v>
      </c>
      <c r="D62" s="13" t="s">
        <v>57</v>
      </c>
      <c r="E62" s="14" t="s">
        <v>55</v>
      </c>
      <c r="F62" s="15" t="s">
        <v>5</v>
      </c>
      <c r="G62" s="16">
        <v>0</v>
      </c>
      <c r="H62" s="16">
        <v>30000</v>
      </c>
      <c r="I62" s="16">
        <v>2199.5438300000001</v>
      </c>
      <c r="J62" s="25">
        <f t="shared" si="0"/>
        <v>0</v>
      </c>
      <c r="K62" s="26">
        <f t="shared" si="1"/>
        <v>7.3318127666666663E-2</v>
      </c>
    </row>
    <row r="63" spans="1:11" ht="42" customHeight="1" x14ac:dyDescent="0.25">
      <c r="A63" s="34" t="s">
        <v>95</v>
      </c>
      <c r="B63" s="12" t="s">
        <v>13</v>
      </c>
      <c r="C63" s="13" t="s">
        <v>3</v>
      </c>
      <c r="D63" s="13" t="s">
        <v>57</v>
      </c>
      <c r="E63" s="14" t="s">
        <v>73</v>
      </c>
      <c r="F63" s="15" t="s">
        <v>5</v>
      </c>
      <c r="G63" s="16">
        <v>2279.5</v>
      </c>
      <c r="H63" s="16">
        <v>0</v>
      </c>
      <c r="I63" s="16">
        <v>0</v>
      </c>
      <c r="J63" s="25">
        <f t="shared" si="0"/>
        <v>0</v>
      </c>
      <c r="K63" s="26">
        <f t="shared" si="1"/>
        <v>0</v>
      </c>
    </row>
    <row r="64" spans="1:11" ht="35.25" customHeight="1" x14ac:dyDescent="0.25">
      <c r="A64" s="35"/>
      <c r="B64" s="12" t="s">
        <v>13</v>
      </c>
      <c r="C64" s="13" t="s">
        <v>3</v>
      </c>
      <c r="D64" s="13" t="s">
        <v>57</v>
      </c>
      <c r="E64" s="14" t="s">
        <v>55</v>
      </c>
      <c r="F64" s="15" t="s">
        <v>5</v>
      </c>
      <c r="G64" s="16">
        <v>0</v>
      </c>
      <c r="H64" s="16">
        <v>2279.5</v>
      </c>
      <c r="I64" s="16">
        <v>124.41586</v>
      </c>
      <c r="J64" s="25">
        <f t="shared" si="0"/>
        <v>0</v>
      </c>
      <c r="K64" s="26">
        <f t="shared" si="1"/>
        <v>5.4580329019521825E-2</v>
      </c>
    </row>
    <row r="65" spans="1:11" ht="35.25" customHeight="1" x14ac:dyDescent="0.25">
      <c r="A65" s="34" t="s">
        <v>96</v>
      </c>
      <c r="B65" s="12" t="s">
        <v>13</v>
      </c>
      <c r="C65" s="13" t="s">
        <v>3</v>
      </c>
      <c r="D65" s="13" t="s">
        <v>57</v>
      </c>
      <c r="E65" s="14" t="s">
        <v>73</v>
      </c>
      <c r="F65" s="15" t="s">
        <v>5</v>
      </c>
      <c r="G65" s="16">
        <v>2665.2</v>
      </c>
      <c r="H65" s="16">
        <v>0</v>
      </c>
      <c r="I65" s="16">
        <v>0</v>
      </c>
      <c r="J65" s="25">
        <f t="shared" si="0"/>
        <v>0</v>
      </c>
      <c r="K65" s="26">
        <f t="shared" si="1"/>
        <v>0</v>
      </c>
    </row>
    <row r="66" spans="1:11" ht="35.25" customHeight="1" x14ac:dyDescent="0.25">
      <c r="A66" s="35"/>
      <c r="B66" s="12" t="s">
        <v>13</v>
      </c>
      <c r="C66" s="13" t="s">
        <v>3</v>
      </c>
      <c r="D66" s="13" t="s">
        <v>57</v>
      </c>
      <c r="E66" s="14" t="s">
        <v>55</v>
      </c>
      <c r="F66" s="15" t="s">
        <v>5</v>
      </c>
      <c r="G66" s="16">
        <v>0</v>
      </c>
      <c r="H66" s="16">
        <v>2665.2</v>
      </c>
      <c r="I66" s="16">
        <v>507.45893999999998</v>
      </c>
      <c r="J66" s="25">
        <f t="shared" si="0"/>
        <v>0</v>
      </c>
      <c r="K66" s="26">
        <f t="shared" si="1"/>
        <v>0.19040182350292661</v>
      </c>
    </row>
    <row r="67" spans="1:11" ht="45.75" customHeight="1" x14ac:dyDescent="0.25">
      <c r="A67" s="34" t="s">
        <v>97</v>
      </c>
      <c r="B67" s="12" t="s">
        <v>13</v>
      </c>
      <c r="C67" s="13" t="s">
        <v>3</v>
      </c>
      <c r="D67" s="13" t="s">
        <v>57</v>
      </c>
      <c r="E67" s="14" t="s">
        <v>73</v>
      </c>
      <c r="F67" s="15" t="s">
        <v>5</v>
      </c>
      <c r="G67" s="16">
        <v>1988</v>
      </c>
      <c r="H67" s="16">
        <v>0</v>
      </c>
      <c r="I67" s="16">
        <v>0</v>
      </c>
      <c r="J67" s="25">
        <f t="shared" si="0"/>
        <v>0</v>
      </c>
      <c r="K67" s="26">
        <f t="shared" si="1"/>
        <v>0</v>
      </c>
    </row>
    <row r="68" spans="1:11" ht="45.75" customHeight="1" x14ac:dyDescent="0.25">
      <c r="A68" s="35"/>
      <c r="B68" s="12" t="s">
        <v>13</v>
      </c>
      <c r="C68" s="13" t="s">
        <v>3</v>
      </c>
      <c r="D68" s="13" t="s">
        <v>57</v>
      </c>
      <c r="E68" s="14" t="s">
        <v>55</v>
      </c>
      <c r="F68" s="15" t="s">
        <v>5</v>
      </c>
      <c r="G68" s="16">
        <v>0</v>
      </c>
      <c r="H68" s="16">
        <v>1988</v>
      </c>
      <c r="I68" s="16">
        <v>59.953919999999997</v>
      </c>
      <c r="J68" s="25">
        <f t="shared" si="0"/>
        <v>0</v>
      </c>
      <c r="K68" s="26">
        <f t="shared" si="1"/>
        <v>3.0157907444668005E-2</v>
      </c>
    </row>
    <row r="69" spans="1:11" ht="45.75" customHeight="1" x14ac:dyDescent="0.25">
      <c r="A69" s="34" t="s">
        <v>98</v>
      </c>
      <c r="B69" s="12" t="s">
        <v>13</v>
      </c>
      <c r="C69" s="13" t="s">
        <v>3</v>
      </c>
      <c r="D69" s="13" t="s">
        <v>57</v>
      </c>
      <c r="E69" s="14" t="s">
        <v>73</v>
      </c>
      <c r="F69" s="15" t="s">
        <v>5</v>
      </c>
      <c r="G69" s="16">
        <v>2850</v>
      </c>
      <c r="H69" s="16">
        <v>0</v>
      </c>
      <c r="I69" s="16">
        <v>0</v>
      </c>
      <c r="J69" s="25">
        <f t="shared" si="0"/>
        <v>0</v>
      </c>
      <c r="K69" s="26">
        <f t="shared" si="1"/>
        <v>0</v>
      </c>
    </row>
    <row r="70" spans="1:11" ht="45.75" customHeight="1" x14ac:dyDescent="0.25">
      <c r="A70" s="35"/>
      <c r="B70" s="12" t="s">
        <v>13</v>
      </c>
      <c r="C70" s="13" t="s">
        <v>3</v>
      </c>
      <c r="D70" s="13" t="s">
        <v>57</v>
      </c>
      <c r="E70" s="14" t="s">
        <v>55</v>
      </c>
      <c r="F70" s="15" t="s">
        <v>5</v>
      </c>
      <c r="G70" s="16">
        <v>0</v>
      </c>
      <c r="H70" s="16">
        <v>2850</v>
      </c>
      <c r="I70" s="16">
        <v>59.953919999999997</v>
      </c>
      <c r="J70" s="25">
        <f t="shared" si="0"/>
        <v>0</v>
      </c>
      <c r="K70" s="26">
        <f t="shared" si="1"/>
        <v>2.1036463157894737E-2</v>
      </c>
    </row>
    <row r="71" spans="1:11" ht="38.25" customHeight="1" x14ac:dyDescent="0.25">
      <c r="A71" s="34" t="s">
        <v>99</v>
      </c>
      <c r="B71" s="12" t="s">
        <v>13</v>
      </c>
      <c r="C71" s="13" t="s">
        <v>3</v>
      </c>
      <c r="D71" s="13" t="s">
        <v>57</v>
      </c>
      <c r="E71" s="14" t="s">
        <v>73</v>
      </c>
      <c r="F71" s="15" t="s">
        <v>5</v>
      </c>
      <c r="G71" s="16">
        <v>2850</v>
      </c>
      <c r="H71" s="16">
        <v>0</v>
      </c>
      <c r="I71" s="16">
        <v>0</v>
      </c>
      <c r="J71" s="25">
        <f t="shared" ref="J71:J134" si="2">IFERROR(I71/G71,0)</f>
        <v>0</v>
      </c>
      <c r="K71" s="26">
        <f t="shared" ref="K71:K134" si="3">IFERROR(I71/H71,0)</f>
        <v>0</v>
      </c>
    </row>
    <row r="72" spans="1:11" ht="38.25" customHeight="1" x14ac:dyDescent="0.25">
      <c r="A72" s="35"/>
      <c r="B72" s="12" t="s">
        <v>13</v>
      </c>
      <c r="C72" s="13" t="s">
        <v>3</v>
      </c>
      <c r="D72" s="13" t="s">
        <v>57</v>
      </c>
      <c r="E72" s="14" t="s">
        <v>55</v>
      </c>
      <c r="F72" s="15" t="s">
        <v>5</v>
      </c>
      <c r="G72" s="16">
        <v>0</v>
      </c>
      <c r="H72" s="16">
        <v>2850</v>
      </c>
      <c r="I72" s="16">
        <v>59.953919999999997</v>
      </c>
      <c r="J72" s="25">
        <f t="shared" si="2"/>
        <v>0</v>
      </c>
      <c r="K72" s="26">
        <f t="shared" si="3"/>
        <v>2.1036463157894737E-2</v>
      </c>
    </row>
    <row r="73" spans="1:11" ht="38.25" customHeight="1" x14ac:dyDescent="0.25">
      <c r="A73" s="34" t="s">
        <v>100</v>
      </c>
      <c r="B73" s="12" t="s">
        <v>13</v>
      </c>
      <c r="C73" s="13" t="s">
        <v>3</v>
      </c>
      <c r="D73" s="13" t="s">
        <v>57</v>
      </c>
      <c r="E73" s="14" t="s">
        <v>73</v>
      </c>
      <c r="F73" s="15" t="s">
        <v>5</v>
      </c>
      <c r="G73" s="16">
        <v>35000</v>
      </c>
      <c r="H73" s="16">
        <v>0</v>
      </c>
      <c r="I73" s="16">
        <v>0</v>
      </c>
      <c r="J73" s="25">
        <f t="shared" si="2"/>
        <v>0</v>
      </c>
      <c r="K73" s="26">
        <f t="shared" si="3"/>
        <v>0</v>
      </c>
    </row>
    <row r="74" spans="1:11" ht="38.25" customHeight="1" x14ac:dyDescent="0.25">
      <c r="A74" s="35"/>
      <c r="B74" s="12" t="s">
        <v>13</v>
      </c>
      <c r="C74" s="13" t="s">
        <v>3</v>
      </c>
      <c r="D74" s="13" t="s">
        <v>57</v>
      </c>
      <c r="E74" s="14" t="s">
        <v>55</v>
      </c>
      <c r="F74" s="15" t="s">
        <v>5</v>
      </c>
      <c r="G74" s="16">
        <v>0</v>
      </c>
      <c r="H74" s="16">
        <v>35000</v>
      </c>
      <c r="I74" s="16">
        <v>9746.687179999999</v>
      </c>
      <c r="J74" s="25">
        <f t="shared" si="2"/>
        <v>0</v>
      </c>
      <c r="K74" s="26">
        <f t="shared" si="3"/>
        <v>0.27847677657142855</v>
      </c>
    </row>
    <row r="75" spans="1:11" ht="78.75" x14ac:dyDescent="0.25">
      <c r="A75" s="28" t="s">
        <v>101</v>
      </c>
      <c r="B75" s="12" t="s">
        <v>13</v>
      </c>
      <c r="C75" s="13" t="s">
        <v>3</v>
      </c>
      <c r="D75" s="13" t="s">
        <v>57</v>
      </c>
      <c r="E75" s="14" t="s">
        <v>73</v>
      </c>
      <c r="F75" s="15" t="s">
        <v>5</v>
      </c>
      <c r="G75" s="16">
        <v>18860.599999999999</v>
      </c>
      <c r="H75" s="16">
        <v>18860.599999999999</v>
      </c>
      <c r="I75" s="16">
        <v>18860.598309999998</v>
      </c>
      <c r="J75" s="25">
        <f t="shared" si="2"/>
        <v>0.99999991039521541</v>
      </c>
      <c r="K75" s="26">
        <f t="shared" si="3"/>
        <v>0.99999991039521541</v>
      </c>
    </row>
    <row r="76" spans="1:11" ht="33.75" customHeight="1" x14ac:dyDescent="0.25">
      <c r="A76" s="34" t="s">
        <v>102</v>
      </c>
      <c r="B76" s="12" t="s">
        <v>13</v>
      </c>
      <c r="C76" s="13" t="s">
        <v>3</v>
      </c>
      <c r="D76" s="13" t="s">
        <v>57</v>
      </c>
      <c r="E76" s="14" t="s">
        <v>73</v>
      </c>
      <c r="F76" s="15" t="s">
        <v>5</v>
      </c>
      <c r="G76" s="16">
        <v>35000</v>
      </c>
      <c r="H76" s="16">
        <v>0</v>
      </c>
      <c r="I76" s="16">
        <v>0</v>
      </c>
      <c r="J76" s="25">
        <f t="shared" si="2"/>
        <v>0</v>
      </c>
      <c r="K76" s="26">
        <f t="shared" si="3"/>
        <v>0</v>
      </c>
    </row>
    <row r="77" spans="1:11" ht="33.75" customHeight="1" x14ac:dyDescent="0.25">
      <c r="A77" s="35"/>
      <c r="B77" s="12" t="s">
        <v>13</v>
      </c>
      <c r="C77" s="13" t="s">
        <v>3</v>
      </c>
      <c r="D77" s="13" t="s">
        <v>57</v>
      </c>
      <c r="E77" s="14" t="s">
        <v>55</v>
      </c>
      <c r="F77" s="15" t="s">
        <v>5</v>
      </c>
      <c r="G77" s="16">
        <v>0</v>
      </c>
      <c r="H77" s="16">
        <v>35000</v>
      </c>
      <c r="I77" s="16">
        <v>15.54576</v>
      </c>
      <c r="J77" s="25">
        <f t="shared" si="2"/>
        <v>0</v>
      </c>
      <c r="K77" s="26">
        <f t="shared" si="3"/>
        <v>4.4416457142857144E-4</v>
      </c>
    </row>
    <row r="78" spans="1:11" ht="33.75" customHeight="1" x14ac:dyDescent="0.25">
      <c r="A78" s="34" t="s">
        <v>103</v>
      </c>
      <c r="B78" s="12" t="s">
        <v>13</v>
      </c>
      <c r="C78" s="13" t="s">
        <v>3</v>
      </c>
      <c r="D78" s="13" t="s">
        <v>57</v>
      </c>
      <c r="E78" s="14" t="s">
        <v>73</v>
      </c>
      <c r="F78" s="15" t="s">
        <v>5</v>
      </c>
      <c r="G78" s="16">
        <v>2850</v>
      </c>
      <c r="H78" s="16">
        <v>0</v>
      </c>
      <c r="I78" s="16">
        <v>0</v>
      </c>
      <c r="J78" s="25">
        <f t="shared" si="2"/>
        <v>0</v>
      </c>
      <c r="K78" s="26">
        <f t="shared" si="3"/>
        <v>0</v>
      </c>
    </row>
    <row r="79" spans="1:11" ht="33.75" customHeight="1" x14ac:dyDescent="0.25">
      <c r="A79" s="35"/>
      <c r="B79" s="12" t="s">
        <v>13</v>
      </c>
      <c r="C79" s="13" t="s">
        <v>3</v>
      </c>
      <c r="D79" s="13" t="s">
        <v>57</v>
      </c>
      <c r="E79" s="14" t="s">
        <v>55</v>
      </c>
      <c r="F79" s="15" t="s">
        <v>5</v>
      </c>
      <c r="G79" s="16">
        <v>0</v>
      </c>
      <c r="H79" s="16">
        <v>2850</v>
      </c>
      <c r="I79" s="16">
        <v>59.953919999999997</v>
      </c>
      <c r="J79" s="25">
        <f t="shared" si="2"/>
        <v>0</v>
      </c>
      <c r="K79" s="26">
        <f t="shared" si="3"/>
        <v>2.1036463157894737E-2</v>
      </c>
    </row>
    <row r="80" spans="1:11" ht="36.75" customHeight="1" x14ac:dyDescent="0.25">
      <c r="A80" s="34" t="s">
        <v>104</v>
      </c>
      <c r="B80" s="12" t="s">
        <v>13</v>
      </c>
      <c r="C80" s="13" t="s">
        <v>3</v>
      </c>
      <c r="D80" s="13" t="s">
        <v>57</v>
      </c>
      <c r="E80" s="14" t="s">
        <v>73</v>
      </c>
      <c r="F80" s="15" t="s">
        <v>5</v>
      </c>
      <c r="G80" s="16">
        <v>3000</v>
      </c>
      <c r="H80" s="16">
        <v>0</v>
      </c>
      <c r="I80" s="16">
        <v>0</v>
      </c>
      <c r="J80" s="25">
        <f t="shared" si="2"/>
        <v>0</v>
      </c>
      <c r="K80" s="26">
        <f t="shared" si="3"/>
        <v>0</v>
      </c>
    </row>
    <row r="81" spans="1:11" ht="36.75" customHeight="1" x14ac:dyDescent="0.25">
      <c r="A81" s="35"/>
      <c r="B81" s="12" t="s">
        <v>13</v>
      </c>
      <c r="C81" s="13" t="s">
        <v>3</v>
      </c>
      <c r="D81" s="13" t="s">
        <v>57</v>
      </c>
      <c r="E81" s="14" t="s">
        <v>55</v>
      </c>
      <c r="F81" s="15" t="s">
        <v>5</v>
      </c>
      <c r="G81" s="16">
        <v>0</v>
      </c>
      <c r="H81" s="16">
        <v>3000</v>
      </c>
      <c r="I81" s="16">
        <v>59.953919999999997</v>
      </c>
      <c r="J81" s="25">
        <f t="shared" si="2"/>
        <v>0</v>
      </c>
      <c r="K81" s="26">
        <f t="shared" si="3"/>
        <v>1.9984639999999998E-2</v>
      </c>
    </row>
    <row r="82" spans="1:11" ht="36.75" customHeight="1" x14ac:dyDescent="0.25">
      <c r="A82" s="34" t="s">
        <v>105</v>
      </c>
      <c r="B82" s="12" t="s">
        <v>13</v>
      </c>
      <c r="C82" s="13" t="s">
        <v>3</v>
      </c>
      <c r="D82" s="13" t="s">
        <v>57</v>
      </c>
      <c r="E82" s="14" t="s">
        <v>73</v>
      </c>
      <c r="F82" s="15" t="s">
        <v>5</v>
      </c>
      <c r="G82" s="16">
        <v>1939.3</v>
      </c>
      <c r="H82" s="16">
        <v>0</v>
      </c>
      <c r="I82" s="16">
        <v>0</v>
      </c>
      <c r="J82" s="25">
        <f t="shared" si="2"/>
        <v>0</v>
      </c>
      <c r="K82" s="26">
        <f t="shared" si="3"/>
        <v>0</v>
      </c>
    </row>
    <row r="83" spans="1:11" ht="36.75" customHeight="1" x14ac:dyDescent="0.25">
      <c r="A83" s="35"/>
      <c r="B83" s="12" t="s">
        <v>13</v>
      </c>
      <c r="C83" s="13" t="s">
        <v>3</v>
      </c>
      <c r="D83" s="13" t="s">
        <v>57</v>
      </c>
      <c r="E83" s="14" t="s">
        <v>55</v>
      </c>
      <c r="F83" s="15" t="s">
        <v>5</v>
      </c>
      <c r="G83" s="16">
        <v>0</v>
      </c>
      <c r="H83" s="16">
        <v>1939.3</v>
      </c>
      <c r="I83" s="16">
        <v>59.953919999999997</v>
      </c>
      <c r="J83" s="25">
        <f t="shared" si="2"/>
        <v>0</v>
      </c>
      <c r="K83" s="26">
        <f t="shared" si="3"/>
        <v>3.0915237456814314E-2</v>
      </c>
    </row>
    <row r="84" spans="1:11" ht="41.25" customHeight="1" x14ac:dyDescent="0.25">
      <c r="A84" s="34" t="s">
        <v>106</v>
      </c>
      <c r="B84" s="12" t="s">
        <v>13</v>
      </c>
      <c r="C84" s="13" t="s">
        <v>3</v>
      </c>
      <c r="D84" s="13" t="s">
        <v>57</v>
      </c>
      <c r="E84" s="14" t="s">
        <v>73</v>
      </c>
      <c r="F84" s="15" t="s">
        <v>5</v>
      </c>
      <c r="G84" s="16">
        <v>1851.5</v>
      </c>
      <c r="H84" s="16">
        <v>0</v>
      </c>
      <c r="I84" s="16">
        <v>0</v>
      </c>
      <c r="J84" s="25">
        <f t="shared" si="2"/>
        <v>0</v>
      </c>
      <c r="K84" s="26">
        <f t="shared" si="3"/>
        <v>0</v>
      </c>
    </row>
    <row r="85" spans="1:11" ht="41.25" customHeight="1" x14ac:dyDescent="0.25">
      <c r="A85" s="35"/>
      <c r="B85" s="12" t="s">
        <v>13</v>
      </c>
      <c r="C85" s="13" t="s">
        <v>3</v>
      </c>
      <c r="D85" s="13" t="s">
        <v>57</v>
      </c>
      <c r="E85" s="14" t="s">
        <v>55</v>
      </c>
      <c r="F85" s="15" t="s">
        <v>5</v>
      </c>
      <c r="G85" s="16">
        <v>0</v>
      </c>
      <c r="H85" s="16">
        <v>1851.5</v>
      </c>
      <c r="I85" s="16">
        <v>59.953919999999997</v>
      </c>
      <c r="J85" s="25">
        <f t="shared" si="2"/>
        <v>0</v>
      </c>
      <c r="K85" s="26">
        <f t="shared" si="3"/>
        <v>3.2381269241155815E-2</v>
      </c>
    </row>
    <row r="86" spans="1:11" ht="35.25" customHeight="1" x14ac:dyDescent="0.25">
      <c r="A86" s="34" t="s">
        <v>107</v>
      </c>
      <c r="B86" s="12" t="s">
        <v>13</v>
      </c>
      <c r="C86" s="13" t="s">
        <v>3</v>
      </c>
      <c r="D86" s="13" t="s">
        <v>57</v>
      </c>
      <c r="E86" s="14" t="s">
        <v>73</v>
      </c>
      <c r="F86" s="15" t="s">
        <v>5</v>
      </c>
      <c r="G86" s="16">
        <v>2600</v>
      </c>
      <c r="H86" s="16">
        <v>0</v>
      </c>
      <c r="I86" s="16">
        <v>0</v>
      </c>
      <c r="J86" s="25">
        <f t="shared" si="2"/>
        <v>0</v>
      </c>
      <c r="K86" s="26">
        <f t="shared" si="3"/>
        <v>0</v>
      </c>
    </row>
    <row r="87" spans="1:11" ht="35.25" customHeight="1" x14ac:dyDescent="0.25">
      <c r="A87" s="35"/>
      <c r="B87" s="12" t="s">
        <v>13</v>
      </c>
      <c r="C87" s="13" t="s">
        <v>3</v>
      </c>
      <c r="D87" s="13" t="s">
        <v>57</v>
      </c>
      <c r="E87" s="14" t="s">
        <v>55</v>
      </c>
      <c r="F87" s="15" t="s">
        <v>5</v>
      </c>
      <c r="G87" s="16">
        <v>0</v>
      </c>
      <c r="H87" s="16">
        <v>2600</v>
      </c>
      <c r="I87" s="16">
        <v>0</v>
      </c>
      <c r="J87" s="25">
        <f t="shared" si="2"/>
        <v>0</v>
      </c>
      <c r="K87" s="26">
        <f t="shared" si="3"/>
        <v>0</v>
      </c>
    </row>
    <row r="88" spans="1:11" ht="34.5" customHeight="1" x14ac:dyDescent="0.25">
      <c r="A88" s="34" t="s">
        <v>108</v>
      </c>
      <c r="B88" s="12" t="s">
        <v>13</v>
      </c>
      <c r="C88" s="13" t="s">
        <v>3</v>
      </c>
      <c r="D88" s="13" t="s">
        <v>57</v>
      </c>
      <c r="E88" s="14" t="s">
        <v>73</v>
      </c>
      <c r="F88" s="15" t="s">
        <v>5</v>
      </c>
      <c r="G88" s="16">
        <v>30000</v>
      </c>
      <c r="H88" s="16">
        <v>0</v>
      </c>
      <c r="I88" s="16">
        <v>0</v>
      </c>
      <c r="J88" s="25">
        <f t="shared" si="2"/>
        <v>0</v>
      </c>
      <c r="K88" s="26">
        <f t="shared" si="3"/>
        <v>0</v>
      </c>
    </row>
    <row r="89" spans="1:11" ht="34.5" customHeight="1" x14ac:dyDescent="0.25">
      <c r="A89" s="35"/>
      <c r="B89" s="12" t="s">
        <v>13</v>
      </c>
      <c r="C89" s="13" t="s">
        <v>3</v>
      </c>
      <c r="D89" s="13" t="s">
        <v>57</v>
      </c>
      <c r="E89" s="14" t="s">
        <v>55</v>
      </c>
      <c r="F89" s="15" t="s">
        <v>5</v>
      </c>
      <c r="G89" s="16">
        <v>0</v>
      </c>
      <c r="H89" s="16">
        <v>30000</v>
      </c>
      <c r="I89" s="16">
        <v>20273.397129999998</v>
      </c>
      <c r="J89" s="25">
        <f t="shared" si="2"/>
        <v>0</v>
      </c>
      <c r="K89" s="26">
        <f t="shared" si="3"/>
        <v>0.67577990433333324</v>
      </c>
    </row>
    <row r="90" spans="1:11" ht="34.5" customHeight="1" x14ac:dyDescent="0.25">
      <c r="A90" s="34" t="s">
        <v>109</v>
      </c>
      <c r="B90" s="12" t="s">
        <v>13</v>
      </c>
      <c r="C90" s="13" t="s">
        <v>3</v>
      </c>
      <c r="D90" s="13" t="s">
        <v>57</v>
      </c>
      <c r="E90" s="14" t="s">
        <v>73</v>
      </c>
      <c r="F90" s="15" t="s">
        <v>5</v>
      </c>
      <c r="G90" s="16">
        <v>1865.5</v>
      </c>
      <c r="H90" s="16">
        <v>0</v>
      </c>
      <c r="I90" s="16">
        <v>0</v>
      </c>
      <c r="J90" s="25">
        <f t="shared" si="2"/>
        <v>0</v>
      </c>
      <c r="K90" s="26">
        <f t="shared" si="3"/>
        <v>0</v>
      </c>
    </row>
    <row r="91" spans="1:11" ht="42.75" customHeight="1" x14ac:dyDescent="0.25">
      <c r="A91" s="35"/>
      <c r="B91" s="12" t="s">
        <v>13</v>
      </c>
      <c r="C91" s="13" t="s">
        <v>3</v>
      </c>
      <c r="D91" s="13" t="s">
        <v>57</v>
      </c>
      <c r="E91" s="14" t="s">
        <v>55</v>
      </c>
      <c r="F91" s="15" t="s">
        <v>5</v>
      </c>
      <c r="G91" s="16">
        <v>0</v>
      </c>
      <c r="H91" s="16">
        <v>1865.5</v>
      </c>
      <c r="I91" s="16">
        <v>59.953919999999997</v>
      </c>
      <c r="J91" s="25">
        <f t="shared" si="2"/>
        <v>0</v>
      </c>
      <c r="K91" s="26">
        <f t="shared" si="3"/>
        <v>3.2138257839721254E-2</v>
      </c>
    </row>
    <row r="92" spans="1:11" ht="34.5" customHeight="1" x14ac:dyDescent="0.25">
      <c r="A92" s="34" t="s">
        <v>110</v>
      </c>
      <c r="B92" s="12" t="s">
        <v>13</v>
      </c>
      <c r="C92" s="13" t="s">
        <v>3</v>
      </c>
      <c r="D92" s="13" t="s">
        <v>57</v>
      </c>
      <c r="E92" s="14" t="s">
        <v>73</v>
      </c>
      <c r="F92" s="15" t="s">
        <v>5</v>
      </c>
      <c r="G92" s="16">
        <v>35000</v>
      </c>
      <c r="H92" s="16">
        <v>0</v>
      </c>
      <c r="I92" s="16">
        <v>0</v>
      </c>
      <c r="J92" s="25">
        <f t="shared" si="2"/>
        <v>0</v>
      </c>
      <c r="K92" s="26">
        <f t="shared" si="3"/>
        <v>0</v>
      </c>
    </row>
    <row r="93" spans="1:11" ht="34.5" customHeight="1" x14ac:dyDescent="0.25">
      <c r="A93" s="35"/>
      <c r="B93" s="12" t="s">
        <v>13</v>
      </c>
      <c r="C93" s="13" t="s">
        <v>3</v>
      </c>
      <c r="D93" s="13" t="s">
        <v>57</v>
      </c>
      <c r="E93" s="14" t="s">
        <v>55</v>
      </c>
      <c r="F93" s="15" t="s">
        <v>5</v>
      </c>
      <c r="G93" s="16">
        <v>0</v>
      </c>
      <c r="H93" s="16">
        <v>35000</v>
      </c>
      <c r="I93" s="16">
        <v>11913.932720000001</v>
      </c>
      <c r="J93" s="25">
        <f t="shared" si="2"/>
        <v>0</v>
      </c>
      <c r="K93" s="26">
        <f t="shared" si="3"/>
        <v>0.34039807771428571</v>
      </c>
    </row>
    <row r="94" spans="1:11" ht="39" customHeight="1" x14ac:dyDescent="0.25">
      <c r="A94" s="34" t="s">
        <v>111</v>
      </c>
      <c r="B94" s="12" t="s">
        <v>13</v>
      </c>
      <c r="C94" s="13" t="s">
        <v>3</v>
      </c>
      <c r="D94" s="13" t="s">
        <v>57</v>
      </c>
      <c r="E94" s="14" t="s">
        <v>73</v>
      </c>
      <c r="F94" s="15" t="s">
        <v>5</v>
      </c>
      <c r="G94" s="16">
        <v>2850</v>
      </c>
      <c r="H94" s="16">
        <v>0</v>
      </c>
      <c r="I94" s="16">
        <v>0</v>
      </c>
      <c r="J94" s="25">
        <f t="shared" si="2"/>
        <v>0</v>
      </c>
      <c r="K94" s="26">
        <f t="shared" si="3"/>
        <v>0</v>
      </c>
    </row>
    <row r="95" spans="1:11" ht="39" customHeight="1" x14ac:dyDescent="0.25">
      <c r="A95" s="35"/>
      <c r="B95" s="12" t="s">
        <v>13</v>
      </c>
      <c r="C95" s="13" t="s">
        <v>3</v>
      </c>
      <c r="D95" s="13" t="s">
        <v>57</v>
      </c>
      <c r="E95" s="14" t="s">
        <v>55</v>
      </c>
      <c r="F95" s="15" t="s">
        <v>5</v>
      </c>
      <c r="G95" s="16">
        <v>0</v>
      </c>
      <c r="H95" s="16">
        <v>1847.3</v>
      </c>
      <c r="I95" s="16">
        <v>59.953919999999997</v>
      </c>
      <c r="J95" s="25">
        <f t="shared" si="2"/>
        <v>0</v>
      </c>
      <c r="K95" s="26">
        <f t="shared" si="3"/>
        <v>3.2454890921885991E-2</v>
      </c>
    </row>
    <row r="96" spans="1:11" ht="39" customHeight="1" x14ac:dyDescent="0.25">
      <c r="A96" s="34" t="s">
        <v>112</v>
      </c>
      <c r="B96" s="12" t="s">
        <v>13</v>
      </c>
      <c r="C96" s="13" t="s">
        <v>3</v>
      </c>
      <c r="D96" s="13" t="s">
        <v>57</v>
      </c>
      <c r="E96" s="14" t="s">
        <v>73</v>
      </c>
      <c r="F96" s="15" t="s">
        <v>5</v>
      </c>
      <c r="G96" s="16">
        <v>2850</v>
      </c>
      <c r="H96" s="16">
        <v>0</v>
      </c>
      <c r="I96" s="16">
        <v>0</v>
      </c>
      <c r="J96" s="25">
        <f t="shared" si="2"/>
        <v>0</v>
      </c>
      <c r="K96" s="26">
        <f t="shared" si="3"/>
        <v>0</v>
      </c>
    </row>
    <row r="97" spans="1:11" ht="39" customHeight="1" x14ac:dyDescent="0.25">
      <c r="A97" s="35"/>
      <c r="B97" s="12" t="s">
        <v>13</v>
      </c>
      <c r="C97" s="13" t="s">
        <v>3</v>
      </c>
      <c r="D97" s="13" t="s">
        <v>57</v>
      </c>
      <c r="E97" s="14" t="s">
        <v>55</v>
      </c>
      <c r="F97" s="15" t="s">
        <v>5</v>
      </c>
      <c r="G97" s="16">
        <v>0</v>
      </c>
      <c r="H97" s="16">
        <v>2850</v>
      </c>
      <c r="I97" s="16">
        <v>59.953919999999997</v>
      </c>
      <c r="J97" s="25">
        <f t="shared" si="2"/>
        <v>0</v>
      </c>
      <c r="K97" s="26">
        <f t="shared" si="3"/>
        <v>2.1036463157894737E-2</v>
      </c>
    </row>
    <row r="98" spans="1:11" ht="78.75" x14ac:dyDescent="0.25">
      <c r="A98" s="28" t="s">
        <v>113</v>
      </c>
      <c r="B98" s="12" t="s">
        <v>13</v>
      </c>
      <c r="C98" s="13" t="s">
        <v>3</v>
      </c>
      <c r="D98" s="13" t="s">
        <v>57</v>
      </c>
      <c r="E98" s="14" t="s">
        <v>73</v>
      </c>
      <c r="F98" s="15" t="s">
        <v>5</v>
      </c>
      <c r="G98" s="16">
        <v>5050.4399999999996</v>
      </c>
      <c r="H98" s="16">
        <v>5050.4399999999996</v>
      </c>
      <c r="I98" s="16">
        <v>5050.4317499999997</v>
      </c>
      <c r="J98" s="25">
        <f t="shared" si="2"/>
        <v>0.99999836647896023</v>
      </c>
      <c r="K98" s="26">
        <f t="shared" si="3"/>
        <v>0.99999836647896023</v>
      </c>
    </row>
    <row r="99" spans="1:11" ht="41.25" customHeight="1" x14ac:dyDescent="0.25">
      <c r="A99" s="34" t="s">
        <v>114</v>
      </c>
      <c r="B99" s="12" t="s">
        <v>13</v>
      </c>
      <c r="C99" s="13" t="s">
        <v>3</v>
      </c>
      <c r="D99" s="13" t="s">
        <v>57</v>
      </c>
      <c r="E99" s="14" t="s">
        <v>73</v>
      </c>
      <c r="F99" s="15" t="s">
        <v>5</v>
      </c>
      <c r="G99" s="16">
        <v>2009.7</v>
      </c>
      <c r="H99" s="16">
        <v>0</v>
      </c>
      <c r="I99" s="16">
        <v>0</v>
      </c>
      <c r="J99" s="25">
        <f t="shared" si="2"/>
        <v>0</v>
      </c>
      <c r="K99" s="26">
        <f t="shared" si="3"/>
        <v>0</v>
      </c>
    </row>
    <row r="100" spans="1:11" ht="41.25" customHeight="1" x14ac:dyDescent="0.25">
      <c r="A100" s="35"/>
      <c r="B100" s="12" t="s">
        <v>13</v>
      </c>
      <c r="C100" s="13" t="s">
        <v>3</v>
      </c>
      <c r="D100" s="13" t="s">
        <v>57</v>
      </c>
      <c r="E100" s="14" t="s">
        <v>55</v>
      </c>
      <c r="F100" s="15" t="s">
        <v>5</v>
      </c>
      <c r="G100" s="16">
        <v>0</v>
      </c>
      <c r="H100" s="16">
        <v>2009.7</v>
      </c>
      <c r="I100" s="16">
        <v>59.953919999999997</v>
      </c>
      <c r="J100" s="25">
        <f t="shared" si="2"/>
        <v>0</v>
      </c>
      <c r="K100" s="26">
        <f t="shared" si="3"/>
        <v>2.9832273473652783E-2</v>
      </c>
    </row>
    <row r="101" spans="1:11" ht="41.25" customHeight="1" x14ac:dyDescent="0.25">
      <c r="A101" s="34" t="s">
        <v>115</v>
      </c>
      <c r="B101" s="12" t="s">
        <v>13</v>
      </c>
      <c r="C101" s="13" t="s">
        <v>3</v>
      </c>
      <c r="D101" s="13" t="s">
        <v>57</v>
      </c>
      <c r="E101" s="14" t="s">
        <v>73</v>
      </c>
      <c r="F101" s="15" t="s">
        <v>5</v>
      </c>
      <c r="G101" s="16">
        <v>30000</v>
      </c>
      <c r="H101" s="16">
        <v>0</v>
      </c>
      <c r="I101" s="16">
        <v>0</v>
      </c>
      <c r="J101" s="25">
        <f t="shared" si="2"/>
        <v>0</v>
      </c>
      <c r="K101" s="26">
        <f t="shared" si="3"/>
        <v>0</v>
      </c>
    </row>
    <row r="102" spans="1:11" ht="41.25" customHeight="1" x14ac:dyDescent="0.25">
      <c r="A102" s="35"/>
      <c r="B102" s="12" t="s">
        <v>13</v>
      </c>
      <c r="C102" s="13" t="s">
        <v>3</v>
      </c>
      <c r="D102" s="13" t="s">
        <v>57</v>
      </c>
      <c r="E102" s="14" t="s">
        <v>55</v>
      </c>
      <c r="F102" s="15" t="s">
        <v>5</v>
      </c>
      <c r="G102" s="16">
        <v>0</v>
      </c>
      <c r="H102" s="16">
        <v>30000</v>
      </c>
      <c r="I102" s="16">
        <v>15.54576</v>
      </c>
      <c r="J102" s="25">
        <f t="shared" si="2"/>
        <v>0</v>
      </c>
      <c r="K102" s="26">
        <f t="shared" si="3"/>
        <v>5.18192E-4</v>
      </c>
    </row>
    <row r="103" spans="1:11" ht="78.75" x14ac:dyDescent="0.25">
      <c r="A103" s="28" t="s">
        <v>116</v>
      </c>
      <c r="B103" s="12" t="s">
        <v>13</v>
      </c>
      <c r="C103" s="13" t="s">
        <v>3</v>
      </c>
      <c r="D103" s="13" t="s">
        <v>57</v>
      </c>
      <c r="E103" s="14" t="s">
        <v>73</v>
      </c>
      <c r="F103" s="15" t="s">
        <v>5</v>
      </c>
      <c r="G103" s="16">
        <v>2850</v>
      </c>
      <c r="H103" s="16">
        <v>0</v>
      </c>
      <c r="I103" s="16">
        <v>0</v>
      </c>
      <c r="J103" s="25">
        <f t="shared" si="2"/>
        <v>0</v>
      </c>
      <c r="K103" s="26">
        <f t="shared" si="3"/>
        <v>0</v>
      </c>
    </row>
    <row r="104" spans="1:11" ht="78.75" x14ac:dyDescent="0.25">
      <c r="A104" s="28" t="s">
        <v>117</v>
      </c>
      <c r="B104" s="12" t="s">
        <v>13</v>
      </c>
      <c r="C104" s="13" t="s">
        <v>3</v>
      </c>
      <c r="D104" s="13" t="s">
        <v>57</v>
      </c>
      <c r="E104" s="14" t="s">
        <v>73</v>
      </c>
      <c r="F104" s="15" t="s">
        <v>5</v>
      </c>
      <c r="G104" s="16">
        <v>94.17</v>
      </c>
      <c r="H104" s="16">
        <v>94.17</v>
      </c>
      <c r="I104" s="16">
        <v>94.166399999999996</v>
      </c>
      <c r="J104" s="25">
        <f t="shared" si="2"/>
        <v>0.99996177126473396</v>
      </c>
      <c r="K104" s="26">
        <f t="shared" si="3"/>
        <v>0.99996177126473396</v>
      </c>
    </row>
    <row r="105" spans="1:11" ht="34.5" customHeight="1" x14ac:dyDescent="0.25">
      <c r="A105" s="34" t="s">
        <v>118</v>
      </c>
      <c r="B105" s="12" t="s">
        <v>13</v>
      </c>
      <c r="C105" s="13" t="s">
        <v>3</v>
      </c>
      <c r="D105" s="13" t="s">
        <v>57</v>
      </c>
      <c r="E105" s="14" t="s">
        <v>73</v>
      </c>
      <c r="F105" s="15" t="s">
        <v>5</v>
      </c>
      <c r="G105" s="16">
        <v>30000</v>
      </c>
      <c r="H105" s="16">
        <v>0</v>
      </c>
      <c r="I105" s="16">
        <v>0</v>
      </c>
      <c r="J105" s="25">
        <f t="shared" si="2"/>
        <v>0</v>
      </c>
      <c r="K105" s="26">
        <f t="shared" si="3"/>
        <v>0</v>
      </c>
    </row>
    <row r="106" spans="1:11" ht="34.5" customHeight="1" x14ac:dyDescent="0.25">
      <c r="A106" s="35"/>
      <c r="B106" s="12" t="s">
        <v>13</v>
      </c>
      <c r="C106" s="13" t="s">
        <v>3</v>
      </c>
      <c r="D106" s="13" t="s">
        <v>57</v>
      </c>
      <c r="E106" s="14" t="s">
        <v>55</v>
      </c>
      <c r="F106" s="15" t="s">
        <v>5</v>
      </c>
      <c r="G106" s="16">
        <v>0</v>
      </c>
      <c r="H106" s="16">
        <v>30000</v>
      </c>
      <c r="I106" s="16">
        <v>2175.6253099999999</v>
      </c>
      <c r="J106" s="25">
        <f t="shared" si="2"/>
        <v>0</v>
      </c>
      <c r="K106" s="26">
        <f t="shared" si="3"/>
        <v>7.2520843666666668E-2</v>
      </c>
    </row>
    <row r="107" spans="1:11" ht="63" x14ac:dyDescent="0.25">
      <c r="A107" s="28" t="s">
        <v>119</v>
      </c>
      <c r="B107" s="12" t="s">
        <v>13</v>
      </c>
      <c r="C107" s="13" t="s">
        <v>3</v>
      </c>
      <c r="D107" s="13" t="s">
        <v>57</v>
      </c>
      <c r="E107" s="14" t="s">
        <v>73</v>
      </c>
      <c r="F107" s="15" t="s">
        <v>5</v>
      </c>
      <c r="G107" s="16">
        <v>10746.4</v>
      </c>
      <c r="H107" s="16">
        <v>10746.4</v>
      </c>
      <c r="I107" s="16">
        <v>10736.64494</v>
      </c>
      <c r="J107" s="25">
        <f t="shared" si="2"/>
        <v>0.99909224856696199</v>
      </c>
      <c r="K107" s="26">
        <f t="shared" si="3"/>
        <v>0.99909224856696199</v>
      </c>
    </row>
    <row r="108" spans="1:11" ht="42" customHeight="1" x14ac:dyDescent="0.25">
      <c r="A108" s="34" t="s">
        <v>120</v>
      </c>
      <c r="B108" s="12" t="s">
        <v>13</v>
      </c>
      <c r="C108" s="13" t="s">
        <v>3</v>
      </c>
      <c r="D108" s="13" t="s">
        <v>57</v>
      </c>
      <c r="E108" s="14" t="s">
        <v>73</v>
      </c>
      <c r="F108" s="15" t="s">
        <v>5</v>
      </c>
      <c r="G108" s="16">
        <v>2850</v>
      </c>
      <c r="H108" s="16">
        <v>0</v>
      </c>
      <c r="I108" s="16">
        <v>0</v>
      </c>
      <c r="J108" s="25">
        <f t="shared" si="2"/>
        <v>0</v>
      </c>
      <c r="K108" s="26">
        <f t="shared" si="3"/>
        <v>0</v>
      </c>
    </row>
    <row r="109" spans="1:11" ht="42" customHeight="1" x14ac:dyDescent="0.25">
      <c r="A109" s="35"/>
      <c r="B109" s="12" t="s">
        <v>13</v>
      </c>
      <c r="C109" s="13" t="s">
        <v>3</v>
      </c>
      <c r="D109" s="13" t="s">
        <v>57</v>
      </c>
      <c r="E109" s="14" t="s">
        <v>55</v>
      </c>
      <c r="F109" s="15" t="s">
        <v>5</v>
      </c>
      <c r="G109" s="16">
        <v>0</v>
      </c>
      <c r="H109" s="16">
        <v>2850</v>
      </c>
      <c r="I109" s="16">
        <v>59.953919999999997</v>
      </c>
      <c r="J109" s="25">
        <f t="shared" si="2"/>
        <v>0</v>
      </c>
      <c r="K109" s="26">
        <f t="shared" si="3"/>
        <v>2.1036463157894737E-2</v>
      </c>
    </row>
    <row r="110" spans="1:11" ht="42" customHeight="1" x14ac:dyDescent="0.25">
      <c r="A110" s="34" t="s">
        <v>121</v>
      </c>
      <c r="B110" s="12" t="s">
        <v>13</v>
      </c>
      <c r="C110" s="13" t="s">
        <v>3</v>
      </c>
      <c r="D110" s="13" t="s">
        <v>57</v>
      </c>
      <c r="E110" s="14" t="s">
        <v>73</v>
      </c>
      <c r="F110" s="15" t="s">
        <v>5</v>
      </c>
      <c r="G110" s="16">
        <v>3000</v>
      </c>
      <c r="H110" s="16">
        <v>0</v>
      </c>
      <c r="I110" s="16">
        <v>0</v>
      </c>
      <c r="J110" s="25">
        <f t="shared" si="2"/>
        <v>0</v>
      </c>
      <c r="K110" s="26">
        <f t="shared" si="3"/>
        <v>0</v>
      </c>
    </row>
    <row r="111" spans="1:11" ht="42" customHeight="1" x14ac:dyDescent="0.25">
      <c r="A111" s="35"/>
      <c r="B111" s="12" t="s">
        <v>13</v>
      </c>
      <c r="C111" s="13" t="s">
        <v>3</v>
      </c>
      <c r="D111" s="13" t="s">
        <v>57</v>
      </c>
      <c r="E111" s="14" t="s">
        <v>55</v>
      </c>
      <c r="F111" s="15" t="s">
        <v>5</v>
      </c>
      <c r="G111" s="16">
        <v>0</v>
      </c>
      <c r="H111" s="16">
        <v>3000</v>
      </c>
      <c r="I111" s="16">
        <v>15.54576</v>
      </c>
      <c r="J111" s="25">
        <f t="shared" si="2"/>
        <v>0</v>
      </c>
      <c r="K111" s="26">
        <f t="shared" si="3"/>
        <v>5.1819199999999996E-3</v>
      </c>
    </row>
    <row r="112" spans="1:11" ht="39" customHeight="1" x14ac:dyDescent="0.25">
      <c r="A112" s="34" t="s">
        <v>122</v>
      </c>
      <c r="B112" s="12" t="s">
        <v>13</v>
      </c>
      <c r="C112" s="13" t="s">
        <v>3</v>
      </c>
      <c r="D112" s="13" t="s">
        <v>57</v>
      </c>
      <c r="E112" s="14" t="s">
        <v>73</v>
      </c>
      <c r="F112" s="15" t="s">
        <v>5</v>
      </c>
      <c r="G112" s="16">
        <v>2034.9</v>
      </c>
      <c r="H112" s="16">
        <v>0</v>
      </c>
      <c r="I112" s="16">
        <v>0</v>
      </c>
      <c r="J112" s="25">
        <f t="shared" si="2"/>
        <v>0</v>
      </c>
      <c r="K112" s="26">
        <f t="shared" si="3"/>
        <v>0</v>
      </c>
    </row>
    <row r="113" spans="1:11" ht="39" customHeight="1" x14ac:dyDescent="0.25">
      <c r="A113" s="35"/>
      <c r="B113" s="12" t="s">
        <v>13</v>
      </c>
      <c r="C113" s="13" t="s">
        <v>3</v>
      </c>
      <c r="D113" s="13" t="s">
        <v>57</v>
      </c>
      <c r="E113" s="14" t="s">
        <v>55</v>
      </c>
      <c r="F113" s="15" t="s">
        <v>5</v>
      </c>
      <c r="G113" s="16">
        <v>0</v>
      </c>
      <c r="H113" s="16">
        <v>2034.9</v>
      </c>
      <c r="I113" s="16">
        <v>59.953919999999997</v>
      </c>
      <c r="J113" s="25">
        <f t="shared" si="2"/>
        <v>0</v>
      </c>
      <c r="K113" s="26">
        <f t="shared" si="3"/>
        <v>2.9462833554474419E-2</v>
      </c>
    </row>
    <row r="114" spans="1:11" ht="37.5" customHeight="1" x14ac:dyDescent="0.25">
      <c r="A114" s="34" t="s">
        <v>123</v>
      </c>
      <c r="B114" s="12" t="s">
        <v>13</v>
      </c>
      <c r="C114" s="13" t="s">
        <v>3</v>
      </c>
      <c r="D114" s="13" t="s">
        <v>57</v>
      </c>
      <c r="E114" s="14" t="s">
        <v>73</v>
      </c>
      <c r="F114" s="15" t="s">
        <v>5</v>
      </c>
      <c r="G114" s="16">
        <v>30000</v>
      </c>
      <c r="H114" s="16">
        <v>0</v>
      </c>
      <c r="I114" s="16">
        <v>0</v>
      </c>
      <c r="J114" s="25">
        <f t="shared" si="2"/>
        <v>0</v>
      </c>
      <c r="K114" s="26">
        <f t="shared" si="3"/>
        <v>0</v>
      </c>
    </row>
    <row r="115" spans="1:11" ht="37.5" customHeight="1" x14ac:dyDescent="0.25">
      <c r="A115" s="35"/>
      <c r="B115" s="12" t="s">
        <v>13</v>
      </c>
      <c r="C115" s="13" t="s">
        <v>3</v>
      </c>
      <c r="D115" s="13" t="s">
        <v>57</v>
      </c>
      <c r="E115" s="14" t="s">
        <v>55</v>
      </c>
      <c r="F115" s="15" t="s">
        <v>5</v>
      </c>
      <c r="G115" s="16">
        <v>0</v>
      </c>
      <c r="H115" s="16">
        <v>30000</v>
      </c>
      <c r="I115" s="16">
        <v>15.54576</v>
      </c>
      <c r="J115" s="25">
        <f t="shared" si="2"/>
        <v>0</v>
      </c>
      <c r="K115" s="26">
        <f t="shared" si="3"/>
        <v>5.18192E-4</v>
      </c>
    </row>
    <row r="116" spans="1:11" ht="37.5" customHeight="1" x14ac:dyDescent="0.25">
      <c r="A116" s="34" t="s">
        <v>124</v>
      </c>
      <c r="B116" s="12" t="s">
        <v>13</v>
      </c>
      <c r="C116" s="13" t="s">
        <v>3</v>
      </c>
      <c r="D116" s="13" t="s">
        <v>57</v>
      </c>
      <c r="E116" s="14" t="s">
        <v>73</v>
      </c>
      <c r="F116" s="15" t="s">
        <v>5</v>
      </c>
      <c r="G116" s="16">
        <v>2354.3000000000002</v>
      </c>
      <c r="H116" s="16">
        <v>0</v>
      </c>
      <c r="I116" s="16">
        <v>0</v>
      </c>
      <c r="J116" s="25">
        <f t="shared" si="2"/>
        <v>0</v>
      </c>
      <c r="K116" s="26">
        <f t="shared" si="3"/>
        <v>0</v>
      </c>
    </row>
    <row r="117" spans="1:11" ht="37.5" customHeight="1" x14ac:dyDescent="0.25">
      <c r="A117" s="35"/>
      <c r="B117" s="12" t="s">
        <v>13</v>
      </c>
      <c r="C117" s="13" t="s">
        <v>3</v>
      </c>
      <c r="D117" s="13" t="s">
        <v>57</v>
      </c>
      <c r="E117" s="14" t="s">
        <v>55</v>
      </c>
      <c r="F117" s="15" t="s">
        <v>5</v>
      </c>
      <c r="G117" s="16">
        <v>0</v>
      </c>
      <c r="H117" s="16">
        <v>2354.3000000000002</v>
      </c>
      <c r="I117" s="16">
        <v>59.953919999999997</v>
      </c>
      <c r="J117" s="25">
        <f t="shared" si="2"/>
        <v>0</v>
      </c>
      <c r="K117" s="26">
        <f t="shared" si="3"/>
        <v>2.5465709552733293E-2</v>
      </c>
    </row>
    <row r="118" spans="1:11" ht="78.75" x14ac:dyDescent="0.25">
      <c r="A118" s="28" t="s">
        <v>125</v>
      </c>
      <c r="B118" s="12" t="s">
        <v>13</v>
      </c>
      <c r="C118" s="13" t="s">
        <v>3</v>
      </c>
      <c r="D118" s="13" t="s">
        <v>57</v>
      </c>
      <c r="E118" s="14" t="s">
        <v>73</v>
      </c>
      <c r="F118" s="15" t="s">
        <v>5</v>
      </c>
      <c r="G118" s="16">
        <v>2850</v>
      </c>
      <c r="H118" s="16">
        <v>0</v>
      </c>
      <c r="I118" s="16">
        <v>0</v>
      </c>
      <c r="J118" s="25">
        <f t="shared" si="2"/>
        <v>0</v>
      </c>
      <c r="K118" s="26">
        <f t="shared" si="3"/>
        <v>0</v>
      </c>
    </row>
    <row r="119" spans="1:11" ht="34.5" customHeight="1" x14ac:dyDescent="0.25">
      <c r="A119" s="34" t="s">
        <v>126</v>
      </c>
      <c r="B119" s="12" t="s">
        <v>13</v>
      </c>
      <c r="C119" s="13" t="s">
        <v>3</v>
      </c>
      <c r="D119" s="13" t="s">
        <v>57</v>
      </c>
      <c r="E119" s="14" t="s">
        <v>73</v>
      </c>
      <c r="F119" s="15" t="s">
        <v>5</v>
      </c>
      <c r="G119" s="16">
        <v>30000</v>
      </c>
      <c r="H119" s="16">
        <v>0</v>
      </c>
      <c r="I119" s="16">
        <v>0</v>
      </c>
      <c r="J119" s="25">
        <f t="shared" si="2"/>
        <v>0</v>
      </c>
      <c r="K119" s="26">
        <f t="shared" si="3"/>
        <v>0</v>
      </c>
    </row>
    <row r="120" spans="1:11" ht="34.5" customHeight="1" x14ac:dyDescent="0.25">
      <c r="A120" s="35"/>
      <c r="B120" s="12" t="s">
        <v>13</v>
      </c>
      <c r="C120" s="13" t="s">
        <v>3</v>
      </c>
      <c r="D120" s="13" t="s">
        <v>57</v>
      </c>
      <c r="E120" s="14" t="s">
        <v>55</v>
      </c>
      <c r="F120" s="15" t="s">
        <v>5</v>
      </c>
      <c r="G120" s="16">
        <v>0</v>
      </c>
      <c r="H120" s="16">
        <v>30000</v>
      </c>
      <c r="I120" s="16">
        <v>2141.4328100000002</v>
      </c>
      <c r="J120" s="25">
        <f t="shared" si="2"/>
        <v>0</v>
      </c>
      <c r="K120" s="26">
        <f t="shared" si="3"/>
        <v>7.1381093666666673E-2</v>
      </c>
    </row>
    <row r="121" spans="1:11" ht="34.5" customHeight="1" x14ac:dyDescent="0.25">
      <c r="A121" s="34" t="s">
        <v>127</v>
      </c>
      <c r="B121" s="12" t="s">
        <v>13</v>
      </c>
      <c r="C121" s="13" t="s">
        <v>3</v>
      </c>
      <c r="D121" s="13" t="s">
        <v>57</v>
      </c>
      <c r="E121" s="14" t="s">
        <v>73</v>
      </c>
      <c r="F121" s="15" t="s">
        <v>5</v>
      </c>
      <c r="G121" s="16">
        <v>30000</v>
      </c>
      <c r="H121" s="16">
        <v>0</v>
      </c>
      <c r="I121" s="16">
        <v>0</v>
      </c>
      <c r="J121" s="25">
        <f t="shared" si="2"/>
        <v>0</v>
      </c>
      <c r="K121" s="26">
        <f t="shared" si="3"/>
        <v>0</v>
      </c>
    </row>
    <row r="122" spans="1:11" ht="34.5" customHeight="1" x14ac:dyDescent="0.25">
      <c r="A122" s="35"/>
      <c r="B122" s="12" t="s">
        <v>13</v>
      </c>
      <c r="C122" s="13" t="s">
        <v>3</v>
      </c>
      <c r="D122" s="13" t="s">
        <v>57</v>
      </c>
      <c r="E122" s="14" t="s">
        <v>55</v>
      </c>
      <c r="F122" s="15" t="s">
        <v>5</v>
      </c>
      <c r="G122" s="16">
        <v>0</v>
      </c>
      <c r="H122" s="16">
        <v>30000</v>
      </c>
      <c r="I122" s="16">
        <v>26912.856929999998</v>
      </c>
      <c r="J122" s="25">
        <f t="shared" si="2"/>
        <v>0</v>
      </c>
      <c r="K122" s="26">
        <f t="shared" si="3"/>
        <v>0.89709523099999988</v>
      </c>
    </row>
    <row r="123" spans="1:11" ht="34.5" customHeight="1" x14ac:dyDescent="0.25">
      <c r="A123" s="34" t="s">
        <v>128</v>
      </c>
      <c r="B123" s="12" t="s">
        <v>13</v>
      </c>
      <c r="C123" s="13" t="s">
        <v>3</v>
      </c>
      <c r="D123" s="13" t="s">
        <v>57</v>
      </c>
      <c r="E123" s="14" t="s">
        <v>73</v>
      </c>
      <c r="F123" s="15" t="s">
        <v>5</v>
      </c>
      <c r="G123" s="16">
        <v>1922.3</v>
      </c>
      <c r="H123" s="16">
        <v>0</v>
      </c>
      <c r="I123" s="16">
        <v>0</v>
      </c>
      <c r="J123" s="25">
        <f t="shared" si="2"/>
        <v>0</v>
      </c>
      <c r="K123" s="26">
        <f t="shared" si="3"/>
        <v>0</v>
      </c>
    </row>
    <row r="124" spans="1:11" ht="34.5" customHeight="1" x14ac:dyDescent="0.25">
      <c r="A124" s="35"/>
      <c r="B124" s="12" t="s">
        <v>13</v>
      </c>
      <c r="C124" s="13" t="s">
        <v>3</v>
      </c>
      <c r="D124" s="13" t="s">
        <v>57</v>
      </c>
      <c r="E124" s="14" t="s">
        <v>55</v>
      </c>
      <c r="F124" s="15" t="s">
        <v>5</v>
      </c>
      <c r="G124" s="16">
        <v>0</v>
      </c>
      <c r="H124" s="16">
        <v>1922.3</v>
      </c>
      <c r="I124" s="16">
        <v>113.67221000000001</v>
      </c>
      <c r="J124" s="25">
        <f t="shared" si="2"/>
        <v>0</v>
      </c>
      <c r="K124" s="26">
        <f t="shared" si="3"/>
        <v>5.91334391094002E-2</v>
      </c>
    </row>
    <row r="125" spans="1:11" ht="78.75" x14ac:dyDescent="0.25">
      <c r="A125" s="28" t="s">
        <v>129</v>
      </c>
      <c r="B125" s="12" t="s">
        <v>13</v>
      </c>
      <c r="C125" s="13" t="s">
        <v>3</v>
      </c>
      <c r="D125" s="13" t="s">
        <v>57</v>
      </c>
      <c r="E125" s="14" t="s">
        <v>73</v>
      </c>
      <c r="F125" s="15" t="s">
        <v>5</v>
      </c>
      <c r="G125" s="16">
        <v>2850</v>
      </c>
      <c r="H125" s="16">
        <v>0</v>
      </c>
      <c r="I125" s="16">
        <v>0</v>
      </c>
      <c r="J125" s="25">
        <f t="shared" si="2"/>
        <v>0</v>
      </c>
      <c r="K125" s="26">
        <f t="shared" si="3"/>
        <v>0</v>
      </c>
    </row>
    <row r="126" spans="1:11" ht="39.75" customHeight="1" x14ac:dyDescent="0.25">
      <c r="A126" s="34" t="s">
        <v>130</v>
      </c>
      <c r="B126" s="12" t="s">
        <v>13</v>
      </c>
      <c r="C126" s="13" t="s">
        <v>3</v>
      </c>
      <c r="D126" s="13" t="s">
        <v>57</v>
      </c>
      <c r="E126" s="14" t="s">
        <v>73</v>
      </c>
      <c r="F126" s="15" t="s">
        <v>5</v>
      </c>
      <c r="G126" s="16">
        <v>35000</v>
      </c>
      <c r="H126" s="16">
        <v>0</v>
      </c>
      <c r="I126" s="16">
        <v>0</v>
      </c>
      <c r="J126" s="25">
        <f t="shared" si="2"/>
        <v>0</v>
      </c>
      <c r="K126" s="26">
        <f t="shared" si="3"/>
        <v>0</v>
      </c>
    </row>
    <row r="127" spans="1:11" ht="39.75" customHeight="1" x14ac:dyDescent="0.25">
      <c r="A127" s="35"/>
      <c r="B127" s="12" t="s">
        <v>13</v>
      </c>
      <c r="C127" s="13" t="s">
        <v>3</v>
      </c>
      <c r="D127" s="13" t="s">
        <v>57</v>
      </c>
      <c r="E127" s="14" t="s">
        <v>55</v>
      </c>
      <c r="F127" s="15" t="s">
        <v>5</v>
      </c>
      <c r="G127" s="16">
        <v>0</v>
      </c>
      <c r="H127" s="16">
        <v>35000</v>
      </c>
      <c r="I127" s="16">
        <v>10211.004570000001</v>
      </c>
      <c r="J127" s="25">
        <f t="shared" si="2"/>
        <v>0</v>
      </c>
      <c r="K127" s="26">
        <f t="shared" si="3"/>
        <v>0.29174298771428575</v>
      </c>
    </row>
    <row r="128" spans="1:11" ht="39.75" customHeight="1" x14ac:dyDescent="0.25">
      <c r="A128" s="34" t="s">
        <v>131</v>
      </c>
      <c r="B128" s="12" t="s">
        <v>13</v>
      </c>
      <c r="C128" s="13" t="s">
        <v>3</v>
      </c>
      <c r="D128" s="13" t="s">
        <v>57</v>
      </c>
      <c r="E128" s="14" t="s">
        <v>73</v>
      </c>
      <c r="F128" s="15" t="s">
        <v>5</v>
      </c>
      <c r="G128" s="16">
        <v>2850</v>
      </c>
      <c r="H128" s="16">
        <v>0</v>
      </c>
      <c r="I128" s="16">
        <v>0</v>
      </c>
      <c r="J128" s="25">
        <f t="shared" si="2"/>
        <v>0</v>
      </c>
      <c r="K128" s="26">
        <f t="shared" si="3"/>
        <v>0</v>
      </c>
    </row>
    <row r="129" spans="1:11" ht="39.75" customHeight="1" x14ac:dyDescent="0.25">
      <c r="A129" s="35"/>
      <c r="B129" s="12" t="s">
        <v>13</v>
      </c>
      <c r="C129" s="13" t="s">
        <v>3</v>
      </c>
      <c r="D129" s="13" t="s">
        <v>57</v>
      </c>
      <c r="E129" s="14" t="s">
        <v>55</v>
      </c>
      <c r="F129" s="15" t="s">
        <v>5</v>
      </c>
      <c r="G129" s="16">
        <v>0</v>
      </c>
      <c r="H129" s="16">
        <v>2850</v>
      </c>
      <c r="I129" s="16">
        <v>59.953919999999997</v>
      </c>
      <c r="J129" s="25">
        <f t="shared" si="2"/>
        <v>0</v>
      </c>
      <c r="K129" s="26">
        <f t="shared" si="3"/>
        <v>2.1036463157894737E-2</v>
      </c>
    </row>
    <row r="130" spans="1:11" ht="78.75" x14ac:dyDescent="0.25">
      <c r="A130" s="28" t="s">
        <v>132</v>
      </c>
      <c r="B130" s="12" t="s">
        <v>13</v>
      </c>
      <c r="C130" s="13" t="s">
        <v>3</v>
      </c>
      <c r="D130" s="13" t="s">
        <v>57</v>
      </c>
      <c r="E130" s="14" t="s">
        <v>73</v>
      </c>
      <c r="F130" s="15" t="s">
        <v>5</v>
      </c>
      <c r="G130" s="16">
        <v>2850</v>
      </c>
      <c r="H130" s="16">
        <v>0</v>
      </c>
      <c r="I130" s="16">
        <v>0</v>
      </c>
      <c r="J130" s="25">
        <f t="shared" si="2"/>
        <v>0</v>
      </c>
      <c r="K130" s="26">
        <f t="shared" si="3"/>
        <v>0</v>
      </c>
    </row>
    <row r="131" spans="1:11" ht="47.25" x14ac:dyDescent="0.25">
      <c r="A131" s="28" t="s">
        <v>133</v>
      </c>
      <c r="B131" s="12" t="s">
        <v>13</v>
      </c>
      <c r="C131" s="13" t="s">
        <v>3</v>
      </c>
      <c r="D131" s="13" t="s">
        <v>57</v>
      </c>
      <c r="E131" s="14" t="s">
        <v>55</v>
      </c>
      <c r="F131" s="15" t="s">
        <v>5</v>
      </c>
      <c r="G131" s="16">
        <v>639170.6</v>
      </c>
      <c r="H131" s="16">
        <v>639170.6</v>
      </c>
      <c r="I131" s="16">
        <v>477241.37005000003</v>
      </c>
      <c r="J131" s="25">
        <f t="shared" si="2"/>
        <v>0.74665726184840175</v>
      </c>
      <c r="K131" s="26">
        <f t="shared" si="3"/>
        <v>0.74665726184840175</v>
      </c>
    </row>
    <row r="132" spans="1:11" ht="63" x14ac:dyDescent="0.25">
      <c r="A132" s="28" t="s">
        <v>134</v>
      </c>
      <c r="B132" s="12" t="s">
        <v>13</v>
      </c>
      <c r="C132" s="13" t="s">
        <v>3</v>
      </c>
      <c r="D132" s="13" t="s">
        <v>57</v>
      </c>
      <c r="E132" s="14" t="s">
        <v>55</v>
      </c>
      <c r="F132" s="15" t="s">
        <v>5</v>
      </c>
      <c r="G132" s="16">
        <v>47500</v>
      </c>
      <c r="H132" s="16">
        <v>47500</v>
      </c>
      <c r="I132" s="16">
        <v>27549.700379999998</v>
      </c>
      <c r="J132" s="25">
        <f t="shared" si="2"/>
        <v>0.57999369221052632</v>
      </c>
      <c r="K132" s="26">
        <f t="shared" si="3"/>
        <v>0.57999369221052632</v>
      </c>
    </row>
    <row r="133" spans="1:11" ht="78.75" x14ac:dyDescent="0.25">
      <c r="A133" s="28" t="s">
        <v>135</v>
      </c>
      <c r="B133" s="12" t="s">
        <v>13</v>
      </c>
      <c r="C133" s="13" t="s">
        <v>3</v>
      </c>
      <c r="D133" s="13" t="s">
        <v>57</v>
      </c>
      <c r="E133" s="14" t="s">
        <v>55</v>
      </c>
      <c r="F133" s="15" t="s">
        <v>5</v>
      </c>
      <c r="G133" s="16">
        <v>367186.87</v>
      </c>
      <c r="H133" s="16">
        <v>367186.87</v>
      </c>
      <c r="I133" s="16">
        <v>203507.06671000001</v>
      </c>
      <c r="J133" s="25">
        <f t="shared" si="2"/>
        <v>0.55423296238778907</v>
      </c>
      <c r="K133" s="26">
        <f t="shared" si="3"/>
        <v>0.55423296238778907</v>
      </c>
    </row>
    <row r="134" spans="1:11" ht="31.5" x14ac:dyDescent="0.25">
      <c r="A134" s="28" t="s">
        <v>136</v>
      </c>
      <c r="B134" s="12" t="s">
        <v>13</v>
      </c>
      <c r="C134" s="13" t="s">
        <v>3</v>
      </c>
      <c r="D134" s="13" t="s">
        <v>3</v>
      </c>
      <c r="E134" s="14" t="s">
        <v>62</v>
      </c>
      <c r="F134" s="15" t="s">
        <v>5</v>
      </c>
      <c r="G134" s="16">
        <v>127000</v>
      </c>
      <c r="H134" s="16">
        <v>127000</v>
      </c>
      <c r="I134" s="16">
        <v>126537.11043</v>
      </c>
      <c r="J134" s="25">
        <f t="shared" si="2"/>
        <v>0.99635520023622048</v>
      </c>
      <c r="K134" s="26">
        <f t="shared" si="3"/>
        <v>0.99635520023622048</v>
      </c>
    </row>
    <row r="135" spans="1:11" ht="31.5" x14ac:dyDescent="0.25">
      <c r="A135" s="28" t="s">
        <v>137</v>
      </c>
      <c r="B135" s="12" t="s">
        <v>13</v>
      </c>
      <c r="C135" s="13" t="s">
        <v>3</v>
      </c>
      <c r="D135" s="13" t="s">
        <v>3</v>
      </c>
      <c r="E135" s="14" t="s">
        <v>55</v>
      </c>
      <c r="F135" s="15" t="s">
        <v>5</v>
      </c>
      <c r="G135" s="16">
        <v>620519.1</v>
      </c>
      <c r="H135" s="16">
        <v>620519.1</v>
      </c>
      <c r="I135" s="16">
        <v>594552.71970000002</v>
      </c>
      <c r="J135" s="25">
        <f t="shared" ref="J135:J198" si="4">IFERROR(I135/G135,0)</f>
        <v>0.95815377753883813</v>
      </c>
      <c r="K135" s="26">
        <f t="shared" ref="K135:K198" si="5">IFERROR(I135/H135,0)</f>
        <v>0.95815377753883813</v>
      </c>
    </row>
    <row r="136" spans="1:11" ht="31.5" x14ac:dyDescent="0.25">
      <c r="A136" s="28" t="s">
        <v>138</v>
      </c>
      <c r="B136" s="12" t="s">
        <v>13</v>
      </c>
      <c r="C136" s="13" t="s">
        <v>3</v>
      </c>
      <c r="D136" s="13" t="s">
        <v>40</v>
      </c>
      <c r="E136" s="14" t="s">
        <v>55</v>
      </c>
      <c r="F136" s="15" t="s">
        <v>5</v>
      </c>
      <c r="G136" s="16">
        <v>19959.177879999999</v>
      </c>
      <c r="H136" s="16">
        <v>19959.177879999999</v>
      </c>
      <c r="I136" s="16">
        <v>189</v>
      </c>
      <c r="J136" s="25">
        <f t="shared" si="4"/>
        <v>9.4693279019967339E-3</v>
      </c>
      <c r="K136" s="26">
        <f t="shared" si="5"/>
        <v>9.4693279019967339E-3</v>
      </c>
    </row>
    <row r="137" spans="1:11" ht="78.75" x14ac:dyDescent="0.25">
      <c r="A137" s="28" t="s">
        <v>139</v>
      </c>
      <c r="B137" s="12" t="s">
        <v>13</v>
      </c>
      <c r="C137" s="13" t="s">
        <v>3</v>
      </c>
      <c r="D137" s="13" t="s">
        <v>3</v>
      </c>
      <c r="E137" s="14" t="s">
        <v>55</v>
      </c>
      <c r="F137" s="15" t="s">
        <v>5</v>
      </c>
      <c r="G137" s="16">
        <v>33250</v>
      </c>
      <c r="H137" s="16">
        <v>33250</v>
      </c>
      <c r="I137" s="16">
        <v>0</v>
      </c>
      <c r="J137" s="25">
        <f t="shared" si="4"/>
        <v>0</v>
      </c>
      <c r="K137" s="26">
        <f t="shared" si="5"/>
        <v>0</v>
      </c>
    </row>
    <row r="138" spans="1:11" ht="78.75" x14ac:dyDescent="0.25">
      <c r="A138" s="27" t="s">
        <v>140</v>
      </c>
      <c r="B138" s="7"/>
      <c r="C138" s="8"/>
      <c r="D138" s="8"/>
      <c r="E138" s="9"/>
      <c r="F138" s="10"/>
      <c r="G138" s="11">
        <v>16087.584999999999</v>
      </c>
      <c r="H138" s="11">
        <v>11297.684999999999</v>
      </c>
      <c r="I138" s="11">
        <v>7479.3487699999996</v>
      </c>
      <c r="J138" s="23">
        <f t="shared" si="4"/>
        <v>0.46491432803618443</v>
      </c>
      <c r="K138" s="24">
        <f t="shared" si="5"/>
        <v>0.66202489890628036</v>
      </c>
    </row>
    <row r="139" spans="1:11" ht="47.25" x14ac:dyDescent="0.25">
      <c r="A139" s="28" t="s">
        <v>141</v>
      </c>
      <c r="B139" s="12" t="s">
        <v>13</v>
      </c>
      <c r="C139" s="13" t="s">
        <v>142</v>
      </c>
      <c r="D139" s="13" t="s">
        <v>2</v>
      </c>
      <c r="E139" s="14" t="s">
        <v>143</v>
      </c>
      <c r="F139" s="15" t="s">
        <v>5</v>
      </c>
      <c r="G139" s="16">
        <v>16087.584999999999</v>
      </c>
      <c r="H139" s="16">
        <v>11297.684999999999</v>
      </c>
      <c r="I139" s="16">
        <v>7479.3487699999996</v>
      </c>
      <c r="J139" s="25">
        <f t="shared" si="4"/>
        <v>0.46491432803618443</v>
      </c>
      <c r="K139" s="26">
        <f t="shared" si="5"/>
        <v>0.66202489890628036</v>
      </c>
    </row>
    <row r="140" spans="1:11" ht="78.75" x14ac:dyDescent="0.25">
      <c r="A140" s="27" t="s">
        <v>144</v>
      </c>
      <c r="B140" s="7"/>
      <c r="C140" s="8"/>
      <c r="D140" s="8"/>
      <c r="E140" s="9"/>
      <c r="F140" s="10"/>
      <c r="G140" s="11">
        <v>4228303.2470199997</v>
      </c>
      <c r="H140" s="11">
        <v>4167207.3470200002</v>
      </c>
      <c r="I140" s="11">
        <v>2727931.88472</v>
      </c>
      <c r="J140" s="23">
        <f t="shared" si="4"/>
        <v>0.64515994368251062</v>
      </c>
      <c r="K140" s="24">
        <f t="shared" si="5"/>
        <v>0.65461870685910639</v>
      </c>
    </row>
    <row r="141" spans="1:11" ht="31.5" x14ac:dyDescent="0.25">
      <c r="A141" s="28" t="s">
        <v>145</v>
      </c>
      <c r="B141" s="12" t="s">
        <v>13</v>
      </c>
      <c r="C141" s="13" t="s">
        <v>142</v>
      </c>
      <c r="D141" s="13" t="s">
        <v>57</v>
      </c>
      <c r="E141" s="14" t="s">
        <v>146</v>
      </c>
      <c r="F141" s="15" t="s">
        <v>5</v>
      </c>
      <c r="G141" s="16">
        <v>6476.9320800000005</v>
      </c>
      <c r="H141" s="16">
        <v>6476.9320800000005</v>
      </c>
      <c r="I141" s="16">
        <v>76.965789999999998</v>
      </c>
      <c r="J141" s="25">
        <f t="shared" si="4"/>
        <v>1.1883062698412609E-2</v>
      </c>
      <c r="K141" s="26">
        <f t="shared" si="5"/>
        <v>1.1883062698412609E-2</v>
      </c>
    </row>
    <row r="142" spans="1:11" ht="31.5" x14ac:dyDescent="0.25">
      <c r="A142" s="28" t="s">
        <v>147</v>
      </c>
      <c r="B142" s="12" t="s">
        <v>13</v>
      </c>
      <c r="C142" s="13" t="s">
        <v>142</v>
      </c>
      <c r="D142" s="13" t="s">
        <v>57</v>
      </c>
      <c r="E142" s="14" t="s">
        <v>148</v>
      </c>
      <c r="F142" s="15" t="s">
        <v>5</v>
      </c>
      <c r="G142" s="16">
        <v>115000</v>
      </c>
      <c r="H142" s="16">
        <v>115000</v>
      </c>
      <c r="I142" s="16">
        <v>7903.7682100000002</v>
      </c>
      <c r="J142" s="25">
        <f t="shared" si="4"/>
        <v>6.8728419217391312E-2</v>
      </c>
      <c r="K142" s="26">
        <f t="shared" si="5"/>
        <v>6.8728419217391312E-2</v>
      </c>
    </row>
    <row r="143" spans="1:11" ht="31.5" x14ac:dyDescent="0.25">
      <c r="A143" s="28" t="s">
        <v>149</v>
      </c>
      <c r="B143" s="12" t="s">
        <v>13</v>
      </c>
      <c r="C143" s="13" t="s">
        <v>142</v>
      </c>
      <c r="D143" s="13" t="s">
        <v>57</v>
      </c>
      <c r="E143" s="14" t="s">
        <v>148</v>
      </c>
      <c r="F143" s="15" t="s">
        <v>5</v>
      </c>
      <c r="G143" s="16">
        <v>180000</v>
      </c>
      <c r="H143" s="16">
        <v>138904.1</v>
      </c>
      <c r="I143" s="16">
        <v>21513.147209999999</v>
      </c>
      <c r="J143" s="25">
        <f t="shared" si="4"/>
        <v>0.11951748449999999</v>
      </c>
      <c r="K143" s="26">
        <f t="shared" si="5"/>
        <v>0.15487769770654716</v>
      </c>
    </row>
    <row r="144" spans="1:11" ht="15.75" x14ac:dyDescent="0.25">
      <c r="A144" s="28" t="s">
        <v>150</v>
      </c>
      <c r="B144" s="12" t="s">
        <v>13</v>
      </c>
      <c r="C144" s="13" t="s">
        <v>142</v>
      </c>
      <c r="D144" s="13" t="s">
        <v>40</v>
      </c>
      <c r="E144" s="14" t="s">
        <v>151</v>
      </c>
      <c r="F144" s="15" t="s">
        <v>5</v>
      </c>
      <c r="G144" s="16">
        <v>20300</v>
      </c>
      <c r="H144" s="16">
        <v>20300</v>
      </c>
      <c r="I144" s="16">
        <v>5740.21407</v>
      </c>
      <c r="J144" s="25">
        <f t="shared" si="4"/>
        <v>0.28276916600985219</v>
      </c>
      <c r="K144" s="26">
        <f t="shared" si="5"/>
        <v>0.28276916600985219</v>
      </c>
    </row>
    <row r="145" spans="1:11" ht="15.75" x14ac:dyDescent="0.25">
      <c r="A145" s="28" t="s">
        <v>152</v>
      </c>
      <c r="B145" s="12" t="s">
        <v>13</v>
      </c>
      <c r="C145" s="13" t="s">
        <v>142</v>
      </c>
      <c r="D145" s="13" t="s">
        <v>40</v>
      </c>
      <c r="E145" s="14" t="s">
        <v>151</v>
      </c>
      <c r="F145" s="15" t="s">
        <v>5</v>
      </c>
      <c r="G145" s="16">
        <v>11513.74554</v>
      </c>
      <c r="H145" s="16">
        <v>11513.74554</v>
      </c>
      <c r="I145" s="16">
        <v>0</v>
      </c>
      <c r="J145" s="25">
        <f t="shared" si="4"/>
        <v>0</v>
      </c>
      <c r="K145" s="26">
        <f t="shared" si="5"/>
        <v>0</v>
      </c>
    </row>
    <row r="146" spans="1:11" ht="31.5" x14ac:dyDescent="0.25">
      <c r="A146" s="28" t="s">
        <v>153</v>
      </c>
      <c r="B146" s="12" t="s">
        <v>13</v>
      </c>
      <c r="C146" s="13" t="s">
        <v>142</v>
      </c>
      <c r="D146" s="13" t="s">
        <v>40</v>
      </c>
      <c r="E146" s="14" t="s">
        <v>151</v>
      </c>
      <c r="F146" s="15" t="s">
        <v>5</v>
      </c>
      <c r="G146" s="16">
        <v>299806.97039999999</v>
      </c>
      <c r="H146" s="16">
        <v>299806.97039999999</v>
      </c>
      <c r="I146" s="16">
        <v>289924.22486999998</v>
      </c>
      <c r="J146" s="25">
        <f t="shared" si="4"/>
        <v>0.96703630500380111</v>
      </c>
      <c r="K146" s="26">
        <f t="shared" si="5"/>
        <v>0.96703630500380111</v>
      </c>
    </row>
    <row r="147" spans="1:11" ht="31.5" x14ac:dyDescent="0.25">
      <c r="A147" s="28" t="s">
        <v>154</v>
      </c>
      <c r="B147" s="12" t="s">
        <v>13</v>
      </c>
      <c r="C147" s="13" t="s">
        <v>142</v>
      </c>
      <c r="D147" s="13" t="s">
        <v>40</v>
      </c>
      <c r="E147" s="14" t="s">
        <v>155</v>
      </c>
      <c r="F147" s="15" t="s">
        <v>5</v>
      </c>
      <c r="G147" s="16">
        <v>385970.7</v>
      </c>
      <c r="H147" s="16">
        <v>385970.7</v>
      </c>
      <c r="I147" s="16">
        <v>10312.09224</v>
      </c>
      <c r="J147" s="25">
        <f t="shared" si="4"/>
        <v>2.6717292892957937E-2</v>
      </c>
      <c r="K147" s="26">
        <f t="shared" si="5"/>
        <v>2.6717292892957937E-2</v>
      </c>
    </row>
    <row r="148" spans="1:11" ht="31.5" x14ac:dyDescent="0.25">
      <c r="A148" s="28" t="s">
        <v>156</v>
      </c>
      <c r="B148" s="12" t="s">
        <v>13</v>
      </c>
      <c r="C148" s="13" t="s">
        <v>142</v>
      </c>
      <c r="D148" s="13" t="s">
        <v>40</v>
      </c>
      <c r="E148" s="14" t="s">
        <v>155</v>
      </c>
      <c r="F148" s="15" t="s">
        <v>5</v>
      </c>
      <c r="G148" s="16">
        <v>906843.5</v>
      </c>
      <c r="H148" s="16">
        <v>906843.5</v>
      </c>
      <c r="I148" s="16">
        <v>650700.65020000003</v>
      </c>
      <c r="J148" s="25">
        <f t="shared" si="4"/>
        <v>0.7175445930857971</v>
      </c>
      <c r="K148" s="26">
        <f t="shared" si="5"/>
        <v>0.7175445930857971</v>
      </c>
    </row>
    <row r="149" spans="1:11" ht="31.5" x14ac:dyDescent="0.25">
      <c r="A149" s="28" t="s">
        <v>157</v>
      </c>
      <c r="B149" s="12" t="s">
        <v>13</v>
      </c>
      <c r="C149" s="13" t="s">
        <v>142</v>
      </c>
      <c r="D149" s="13" t="s">
        <v>40</v>
      </c>
      <c r="E149" s="14" t="s">
        <v>155</v>
      </c>
      <c r="F149" s="15" t="s">
        <v>5</v>
      </c>
      <c r="G149" s="16">
        <v>987811.5</v>
      </c>
      <c r="H149" s="16">
        <v>977811.5</v>
      </c>
      <c r="I149" s="16">
        <v>973752.75835000002</v>
      </c>
      <c r="J149" s="25">
        <f t="shared" si="4"/>
        <v>0.98576778904679685</v>
      </c>
      <c r="K149" s="26">
        <f t="shared" si="5"/>
        <v>0.99584915737849267</v>
      </c>
    </row>
    <row r="150" spans="1:11" ht="31.5" x14ac:dyDescent="0.25">
      <c r="A150" s="28" t="s">
        <v>158</v>
      </c>
      <c r="B150" s="12" t="s">
        <v>13</v>
      </c>
      <c r="C150" s="13" t="s">
        <v>142</v>
      </c>
      <c r="D150" s="13" t="s">
        <v>40</v>
      </c>
      <c r="E150" s="14" t="s">
        <v>151</v>
      </c>
      <c r="F150" s="15" t="s">
        <v>5</v>
      </c>
      <c r="G150" s="16">
        <v>148780.75</v>
      </c>
      <c r="H150" s="16">
        <v>148780.75</v>
      </c>
      <c r="I150" s="16">
        <v>19848.342000000001</v>
      </c>
      <c r="J150" s="25">
        <f t="shared" si="4"/>
        <v>0.1334066537505692</v>
      </c>
      <c r="K150" s="26">
        <f t="shared" si="5"/>
        <v>0.1334066537505692</v>
      </c>
    </row>
    <row r="151" spans="1:11" ht="31.5" x14ac:dyDescent="0.25">
      <c r="A151" s="28" t="s">
        <v>159</v>
      </c>
      <c r="B151" s="12" t="s">
        <v>13</v>
      </c>
      <c r="C151" s="13" t="s">
        <v>142</v>
      </c>
      <c r="D151" s="13" t="s">
        <v>40</v>
      </c>
      <c r="E151" s="14" t="s">
        <v>151</v>
      </c>
      <c r="F151" s="15" t="s">
        <v>5</v>
      </c>
      <c r="G151" s="16">
        <v>415330</v>
      </c>
      <c r="H151" s="16">
        <v>415330</v>
      </c>
      <c r="I151" s="16">
        <v>53867.352810000004</v>
      </c>
      <c r="J151" s="25">
        <f t="shared" si="4"/>
        <v>0.1296977170202008</v>
      </c>
      <c r="K151" s="26">
        <f t="shared" si="5"/>
        <v>0.1296977170202008</v>
      </c>
    </row>
    <row r="152" spans="1:11" ht="31.5" x14ac:dyDescent="0.25">
      <c r="A152" s="28" t="s">
        <v>160</v>
      </c>
      <c r="B152" s="12" t="s">
        <v>13</v>
      </c>
      <c r="C152" s="13" t="s">
        <v>142</v>
      </c>
      <c r="D152" s="13" t="s">
        <v>40</v>
      </c>
      <c r="E152" s="14" t="s">
        <v>151</v>
      </c>
      <c r="F152" s="15" t="s">
        <v>5</v>
      </c>
      <c r="G152" s="16">
        <v>19200.400000000001</v>
      </c>
      <c r="H152" s="16">
        <v>19200.400000000001</v>
      </c>
      <c r="I152" s="16">
        <v>373.90578999999997</v>
      </c>
      <c r="J152" s="25">
        <f t="shared" si="4"/>
        <v>1.9473854190537696E-2</v>
      </c>
      <c r="K152" s="26">
        <f t="shared" si="5"/>
        <v>1.9473854190537696E-2</v>
      </c>
    </row>
    <row r="153" spans="1:11" ht="15.75" x14ac:dyDescent="0.25">
      <c r="A153" s="34" t="s">
        <v>161</v>
      </c>
      <c r="B153" s="12" t="s">
        <v>13</v>
      </c>
      <c r="C153" s="13" t="s">
        <v>142</v>
      </c>
      <c r="D153" s="13" t="s">
        <v>40</v>
      </c>
      <c r="E153" s="14" t="s">
        <v>162</v>
      </c>
      <c r="F153" s="15" t="s">
        <v>5</v>
      </c>
      <c r="G153" s="16">
        <v>178760.049</v>
      </c>
      <c r="H153" s="16">
        <v>178760.049</v>
      </c>
      <c r="I153" s="16">
        <v>178760.049</v>
      </c>
      <c r="J153" s="25">
        <f t="shared" si="4"/>
        <v>1</v>
      </c>
      <c r="K153" s="26">
        <f t="shared" si="5"/>
        <v>1</v>
      </c>
    </row>
    <row r="154" spans="1:11" ht="15.75" x14ac:dyDescent="0.25">
      <c r="A154" s="35"/>
      <c r="B154" s="12" t="s">
        <v>13</v>
      </c>
      <c r="C154" s="13" t="s">
        <v>142</v>
      </c>
      <c r="D154" s="13" t="s">
        <v>40</v>
      </c>
      <c r="E154" s="14" t="s">
        <v>163</v>
      </c>
      <c r="F154" s="15" t="s">
        <v>5</v>
      </c>
      <c r="G154" s="16">
        <v>527018.5</v>
      </c>
      <c r="H154" s="16">
        <v>517018.5</v>
      </c>
      <c r="I154" s="16">
        <v>514073.25199999998</v>
      </c>
      <c r="J154" s="25">
        <f t="shared" si="4"/>
        <v>0.9754368243240038</v>
      </c>
      <c r="K154" s="26">
        <f t="shared" si="5"/>
        <v>0.99430339920138255</v>
      </c>
    </row>
    <row r="155" spans="1:11" ht="31.5" x14ac:dyDescent="0.25">
      <c r="A155" s="28" t="s">
        <v>164</v>
      </c>
      <c r="B155" s="12" t="s">
        <v>13</v>
      </c>
      <c r="C155" s="13" t="s">
        <v>142</v>
      </c>
      <c r="D155" s="13" t="s">
        <v>40</v>
      </c>
      <c r="E155" s="14" t="s">
        <v>155</v>
      </c>
      <c r="F155" s="15" t="s">
        <v>5</v>
      </c>
      <c r="G155" s="16">
        <v>490.2</v>
      </c>
      <c r="H155" s="16">
        <v>490.2</v>
      </c>
      <c r="I155" s="16">
        <v>490.16217999999998</v>
      </c>
      <c r="J155" s="25">
        <f t="shared" si="4"/>
        <v>0.99992284781721741</v>
      </c>
      <c r="K155" s="26">
        <f t="shared" si="5"/>
        <v>0.99992284781721741</v>
      </c>
    </row>
    <row r="156" spans="1:11" ht="31.5" x14ac:dyDescent="0.25">
      <c r="A156" s="28" t="s">
        <v>165</v>
      </c>
      <c r="B156" s="12" t="s">
        <v>13</v>
      </c>
      <c r="C156" s="13" t="s">
        <v>142</v>
      </c>
      <c r="D156" s="13" t="s">
        <v>40</v>
      </c>
      <c r="E156" s="14" t="s">
        <v>151</v>
      </c>
      <c r="F156" s="15" t="s">
        <v>5</v>
      </c>
      <c r="G156" s="16">
        <v>25000</v>
      </c>
      <c r="H156" s="16">
        <v>25000</v>
      </c>
      <c r="I156" s="16">
        <v>595</v>
      </c>
      <c r="J156" s="25">
        <f t="shared" si="4"/>
        <v>2.3800000000000002E-2</v>
      </c>
      <c r="K156" s="26">
        <f t="shared" si="5"/>
        <v>2.3800000000000002E-2</v>
      </c>
    </row>
    <row r="157" spans="1:11" ht="63" x14ac:dyDescent="0.25">
      <c r="A157" s="27" t="s">
        <v>166</v>
      </c>
      <c r="B157" s="7"/>
      <c r="C157" s="8"/>
      <c r="D157" s="8"/>
      <c r="E157" s="9"/>
      <c r="F157" s="10"/>
      <c r="G157" s="11">
        <v>144280.04500000001</v>
      </c>
      <c r="H157" s="11">
        <v>144280.04500000001</v>
      </c>
      <c r="I157" s="11">
        <v>20703.985130000001</v>
      </c>
      <c r="J157" s="23">
        <f t="shared" si="4"/>
        <v>0.14349860460606315</v>
      </c>
      <c r="K157" s="24">
        <f t="shared" si="5"/>
        <v>0.14349860460606315</v>
      </c>
    </row>
    <row r="158" spans="1:11" ht="47.25" x14ac:dyDescent="0.25">
      <c r="A158" s="28" t="s">
        <v>167</v>
      </c>
      <c r="B158" s="12" t="s">
        <v>13</v>
      </c>
      <c r="C158" s="13" t="s">
        <v>168</v>
      </c>
      <c r="D158" s="13" t="s">
        <v>35</v>
      </c>
      <c r="E158" s="14" t="s">
        <v>169</v>
      </c>
      <c r="F158" s="15" t="s">
        <v>5</v>
      </c>
      <c r="G158" s="16">
        <v>57028.27</v>
      </c>
      <c r="H158" s="16">
        <v>57028.27</v>
      </c>
      <c r="I158" s="16">
        <v>0</v>
      </c>
      <c r="J158" s="25">
        <f t="shared" si="4"/>
        <v>0</v>
      </c>
      <c r="K158" s="26">
        <f t="shared" si="5"/>
        <v>0</v>
      </c>
    </row>
    <row r="159" spans="1:11" ht="15.75" x14ac:dyDescent="0.25">
      <c r="A159" s="28" t="s">
        <v>170</v>
      </c>
      <c r="B159" s="12" t="s">
        <v>13</v>
      </c>
      <c r="C159" s="13" t="s">
        <v>168</v>
      </c>
      <c r="D159" s="13" t="s">
        <v>35</v>
      </c>
      <c r="E159" s="14" t="s">
        <v>171</v>
      </c>
      <c r="F159" s="15" t="s">
        <v>5</v>
      </c>
      <c r="G159" s="16">
        <v>67829.574999999997</v>
      </c>
      <c r="H159" s="16">
        <v>67829.574999999997</v>
      </c>
      <c r="I159" s="16">
        <v>14837.16129</v>
      </c>
      <c r="J159" s="25">
        <f t="shared" si="4"/>
        <v>0.21874176994327327</v>
      </c>
      <c r="K159" s="26">
        <f t="shared" si="5"/>
        <v>0.21874176994327327</v>
      </c>
    </row>
    <row r="160" spans="1:11" ht="47.25" x14ac:dyDescent="0.25">
      <c r="A160" s="28" t="s">
        <v>172</v>
      </c>
      <c r="B160" s="12" t="s">
        <v>13</v>
      </c>
      <c r="C160" s="13" t="s">
        <v>168</v>
      </c>
      <c r="D160" s="13" t="s">
        <v>35</v>
      </c>
      <c r="E160" s="14" t="s">
        <v>171</v>
      </c>
      <c r="F160" s="15" t="s">
        <v>5</v>
      </c>
      <c r="G160" s="16">
        <v>18622.2</v>
      </c>
      <c r="H160" s="16">
        <v>18622.2</v>
      </c>
      <c r="I160" s="16">
        <v>5866.82384</v>
      </c>
      <c r="J160" s="25">
        <f t="shared" si="4"/>
        <v>0.31504461556636704</v>
      </c>
      <c r="K160" s="26">
        <f t="shared" si="5"/>
        <v>0.31504461556636704</v>
      </c>
    </row>
    <row r="161" spans="1:11" ht="31.5" x14ac:dyDescent="0.25">
      <c r="A161" s="28" t="s">
        <v>173</v>
      </c>
      <c r="B161" s="12" t="s">
        <v>174</v>
      </c>
      <c r="C161" s="13" t="s">
        <v>168</v>
      </c>
      <c r="D161" s="13" t="s">
        <v>35</v>
      </c>
      <c r="E161" s="14" t="s">
        <v>175</v>
      </c>
      <c r="F161" s="15" t="s">
        <v>5</v>
      </c>
      <c r="G161" s="16">
        <v>400</v>
      </c>
      <c r="H161" s="16">
        <v>400</v>
      </c>
      <c r="I161" s="16">
        <v>0</v>
      </c>
      <c r="J161" s="25">
        <f t="shared" si="4"/>
        <v>0</v>
      </c>
      <c r="K161" s="26">
        <f t="shared" si="5"/>
        <v>0</v>
      </c>
    </row>
    <row r="162" spans="1:11" ht="31.5" x14ac:dyDescent="0.25">
      <c r="A162" s="28" t="s">
        <v>176</v>
      </c>
      <c r="B162" s="12" t="s">
        <v>174</v>
      </c>
      <c r="C162" s="13" t="s">
        <v>168</v>
      </c>
      <c r="D162" s="13" t="s">
        <v>35</v>
      </c>
      <c r="E162" s="14" t="s">
        <v>175</v>
      </c>
      <c r="F162" s="15" t="s">
        <v>5</v>
      </c>
      <c r="G162" s="16">
        <v>400</v>
      </c>
      <c r="H162" s="16">
        <v>400</v>
      </c>
      <c r="I162" s="16">
        <v>0</v>
      </c>
      <c r="J162" s="25">
        <f t="shared" si="4"/>
        <v>0</v>
      </c>
      <c r="K162" s="26">
        <f t="shared" si="5"/>
        <v>0</v>
      </c>
    </row>
    <row r="163" spans="1:11" ht="47.25" x14ac:dyDescent="0.25">
      <c r="A163" s="27" t="s">
        <v>177</v>
      </c>
      <c r="B163" s="7"/>
      <c r="C163" s="8"/>
      <c r="D163" s="8"/>
      <c r="E163" s="9"/>
      <c r="F163" s="10"/>
      <c r="G163" s="11">
        <v>720807.53417</v>
      </c>
      <c r="H163" s="11">
        <v>720807.53417</v>
      </c>
      <c r="I163" s="11">
        <v>611652.51197999995</v>
      </c>
      <c r="J163" s="23">
        <f t="shared" si="4"/>
        <v>0.84856564753351171</v>
      </c>
      <c r="K163" s="24">
        <f t="shared" si="5"/>
        <v>0.84856564753351171</v>
      </c>
    </row>
    <row r="164" spans="1:11" ht="47.25" x14ac:dyDescent="0.25">
      <c r="A164" s="28" t="s">
        <v>178</v>
      </c>
      <c r="B164" s="12" t="s">
        <v>13</v>
      </c>
      <c r="C164" s="13" t="s">
        <v>179</v>
      </c>
      <c r="D164" s="13" t="s">
        <v>57</v>
      </c>
      <c r="E164" s="14" t="s">
        <v>180</v>
      </c>
      <c r="F164" s="15" t="s">
        <v>5</v>
      </c>
      <c r="G164" s="16">
        <v>15575.5</v>
      </c>
      <c r="H164" s="16">
        <v>15575.5</v>
      </c>
      <c r="I164" s="16">
        <v>843.40468999999996</v>
      </c>
      <c r="J164" s="25">
        <f t="shared" si="4"/>
        <v>5.4149445603672429E-2</v>
      </c>
      <c r="K164" s="26">
        <f t="shared" si="5"/>
        <v>5.4149445603672429E-2</v>
      </c>
    </row>
    <row r="165" spans="1:11" ht="47.25" x14ac:dyDescent="0.25">
      <c r="A165" s="28" t="s">
        <v>181</v>
      </c>
      <c r="B165" s="12" t="s">
        <v>13</v>
      </c>
      <c r="C165" s="13" t="s">
        <v>179</v>
      </c>
      <c r="D165" s="13" t="s">
        <v>57</v>
      </c>
      <c r="E165" s="14" t="s">
        <v>180</v>
      </c>
      <c r="F165" s="15" t="s">
        <v>5</v>
      </c>
      <c r="G165" s="16">
        <v>124.29097999999999</v>
      </c>
      <c r="H165" s="16">
        <v>124.29097999999999</v>
      </c>
      <c r="I165" s="16">
        <v>0</v>
      </c>
      <c r="J165" s="25">
        <f t="shared" si="4"/>
        <v>0</v>
      </c>
      <c r="K165" s="26">
        <f t="shared" si="5"/>
        <v>0</v>
      </c>
    </row>
    <row r="166" spans="1:11" ht="47.25" x14ac:dyDescent="0.25">
      <c r="A166" s="28" t="s">
        <v>182</v>
      </c>
      <c r="B166" s="12" t="s">
        <v>13</v>
      </c>
      <c r="C166" s="13" t="s">
        <v>179</v>
      </c>
      <c r="D166" s="13" t="s">
        <v>57</v>
      </c>
      <c r="E166" s="14" t="s">
        <v>180</v>
      </c>
      <c r="F166" s="15" t="s">
        <v>5</v>
      </c>
      <c r="G166" s="16">
        <v>216049.19</v>
      </c>
      <c r="H166" s="16">
        <v>216049.19</v>
      </c>
      <c r="I166" s="16">
        <v>176636.62138999999</v>
      </c>
      <c r="J166" s="25">
        <f t="shared" si="4"/>
        <v>0.8175759482828886</v>
      </c>
      <c r="K166" s="26">
        <f t="shared" si="5"/>
        <v>0.8175759482828886</v>
      </c>
    </row>
    <row r="167" spans="1:11" ht="31.5" x14ac:dyDescent="0.25">
      <c r="A167" s="28" t="s">
        <v>183</v>
      </c>
      <c r="B167" s="12" t="s">
        <v>13</v>
      </c>
      <c r="C167" s="13" t="s">
        <v>179</v>
      </c>
      <c r="D167" s="13" t="s">
        <v>57</v>
      </c>
      <c r="E167" s="14" t="s">
        <v>180</v>
      </c>
      <c r="F167" s="15" t="s">
        <v>5</v>
      </c>
      <c r="G167" s="16">
        <v>24106.243190000001</v>
      </c>
      <c r="H167" s="16">
        <v>24106.243190000001</v>
      </c>
      <c r="I167" s="16">
        <v>22.215400000000002</v>
      </c>
      <c r="J167" s="25">
        <f t="shared" si="4"/>
        <v>9.2156209596423646E-4</v>
      </c>
      <c r="K167" s="26">
        <f t="shared" si="5"/>
        <v>9.2156209596423646E-4</v>
      </c>
    </row>
    <row r="168" spans="1:11" ht="15.75" x14ac:dyDescent="0.25">
      <c r="A168" s="28" t="s">
        <v>184</v>
      </c>
      <c r="B168" s="12" t="s">
        <v>13</v>
      </c>
      <c r="C168" s="13" t="s">
        <v>179</v>
      </c>
      <c r="D168" s="13" t="s">
        <v>57</v>
      </c>
      <c r="E168" s="14" t="s">
        <v>180</v>
      </c>
      <c r="F168" s="15" t="s">
        <v>5</v>
      </c>
      <c r="G168" s="16">
        <v>246600</v>
      </c>
      <c r="H168" s="16">
        <v>246600</v>
      </c>
      <c r="I168" s="16">
        <v>246151.23147999999</v>
      </c>
      <c r="J168" s="25">
        <f t="shared" si="4"/>
        <v>0.99818017631792366</v>
      </c>
      <c r="K168" s="26">
        <f t="shared" si="5"/>
        <v>0.99818017631792366</v>
      </c>
    </row>
    <row r="169" spans="1:11" ht="94.5" x14ac:dyDescent="0.25">
      <c r="A169" s="28" t="s">
        <v>185</v>
      </c>
      <c r="B169" s="12" t="s">
        <v>13</v>
      </c>
      <c r="C169" s="13" t="s">
        <v>179</v>
      </c>
      <c r="D169" s="13" t="s">
        <v>57</v>
      </c>
      <c r="E169" s="14" t="s">
        <v>180</v>
      </c>
      <c r="F169" s="15" t="s">
        <v>5</v>
      </c>
      <c r="G169" s="16">
        <v>31864.400000000001</v>
      </c>
      <c r="H169" s="16">
        <v>31864.400000000001</v>
      </c>
      <c r="I169" s="16">
        <v>11270.909470000001</v>
      </c>
      <c r="J169" s="25">
        <f t="shared" si="4"/>
        <v>0.35371478734889095</v>
      </c>
      <c r="K169" s="26">
        <f t="shared" si="5"/>
        <v>0.35371478734889095</v>
      </c>
    </row>
    <row r="170" spans="1:11" ht="31.5" x14ac:dyDescent="0.25">
      <c r="A170" s="28" t="s">
        <v>186</v>
      </c>
      <c r="B170" s="12" t="s">
        <v>13</v>
      </c>
      <c r="C170" s="13" t="s">
        <v>179</v>
      </c>
      <c r="D170" s="13" t="s">
        <v>57</v>
      </c>
      <c r="E170" s="14" t="s">
        <v>180</v>
      </c>
      <c r="F170" s="15" t="s">
        <v>5</v>
      </c>
      <c r="G170" s="16">
        <v>9751.94</v>
      </c>
      <c r="H170" s="16">
        <v>9751.94</v>
      </c>
      <c r="I170" s="16">
        <v>0</v>
      </c>
      <c r="J170" s="25">
        <f t="shared" si="4"/>
        <v>0</v>
      </c>
      <c r="K170" s="26">
        <f t="shared" si="5"/>
        <v>0</v>
      </c>
    </row>
    <row r="171" spans="1:11" ht="47.25" x14ac:dyDescent="0.25">
      <c r="A171" s="28" t="s">
        <v>187</v>
      </c>
      <c r="B171" s="12" t="s">
        <v>13</v>
      </c>
      <c r="C171" s="13" t="s">
        <v>179</v>
      </c>
      <c r="D171" s="13" t="s">
        <v>57</v>
      </c>
      <c r="E171" s="14" t="s">
        <v>180</v>
      </c>
      <c r="F171" s="15" t="s">
        <v>5</v>
      </c>
      <c r="G171" s="16">
        <v>21040</v>
      </c>
      <c r="H171" s="16">
        <v>21040</v>
      </c>
      <c r="I171" s="16">
        <v>21039.9951</v>
      </c>
      <c r="J171" s="25">
        <f t="shared" si="4"/>
        <v>0.99999976711026617</v>
      </c>
      <c r="K171" s="26">
        <f t="shared" si="5"/>
        <v>0.99999976711026617</v>
      </c>
    </row>
    <row r="172" spans="1:11" ht="47.25" x14ac:dyDescent="0.25">
      <c r="A172" s="28" t="s">
        <v>188</v>
      </c>
      <c r="B172" s="12" t="s">
        <v>13</v>
      </c>
      <c r="C172" s="13" t="s">
        <v>179</v>
      </c>
      <c r="D172" s="13" t="s">
        <v>57</v>
      </c>
      <c r="E172" s="14" t="s">
        <v>180</v>
      </c>
      <c r="F172" s="15" t="s">
        <v>5</v>
      </c>
      <c r="G172" s="16">
        <v>91481.664999999994</v>
      </c>
      <c r="H172" s="16">
        <v>91481.664999999994</v>
      </c>
      <c r="I172" s="16">
        <v>91481.633749999994</v>
      </c>
      <c r="J172" s="25">
        <f t="shared" si="4"/>
        <v>0.99999965840149496</v>
      </c>
      <c r="K172" s="26">
        <f t="shared" si="5"/>
        <v>0.99999965840149496</v>
      </c>
    </row>
    <row r="173" spans="1:11" ht="31.5" x14ac:dyDescent="0.25">
      <c r="A173" s="28" t="s">
        <v>189</v>
      </c>
      <c r="B173" s="12" t="s">
        <v>13</v>
      </c>
      <c r="C173" s="13" t="s">
        <v>179</v>
      </c>
      <c r="D173" s="13" t="s">
        <v>57</v>
      </c>
      <c r="E173" s="14" t="s">
        <v>180</v>
      </c>
      <c r="F173" s="15" t="s">
        <v>5</v>
      </c>
      <c r="G173" s="16">
        <v>7.7050000000000001</v>
      </c>
      <c r="H173" s="16">
        <v>7.7050000000000001</v>
      </c>
      <c r="I173" s="16">
        <v>0</v>
      </c>
      <c r="J173" s="25">
        <f t="shared" si="4"/>
        <v>0</v>
      </c>
      <c r="K173" s="26">
        <f t="shared" si="5"/>
        <v>0</v>
      </c>
    </row>
    <row r="174" spans="1:11" ht="49.5" customHeight="1" x14ac:dyDescent="0.25">
      <c r="A174" s="34" t="s">
        <v>190</v>
      </c>
      <c r="B174" s="12" t="s">
        <v>13</v>
      </c>
      <c r="C174" s="13" t="s">
        <v>179</v>
      </c>
      <c r="D174" s="13" t="s">
        <v>57</v>
      </c>
      <c r="E174" s="14" t="s">
        <v>191</v>
      </c>
      <c r="F174" s="15" t="s">
        <v>5</v>
      </c>
      <c r="G174" s="16">
        <v>27442.6</v>
      </c>
      <c r="H174" s="16">
        <v>27442.6</v>
      </c>
      <c r="I174" s="16">
        <v>27442.500700000001</v>
      </c>
      <c r="J174" s="25">
        <f t="shared" si="4"/>
        <v>0.99999638153819248</v>
      </c>
      <c r="K174" s="26">
        <f t="shared" si="5"/>
        <v>0.99999638153819248</v>
      </c>
    </row>
    <row r="175" spans="1:11" ht="49.5" customHeight="1" x14ac:dyDescent="0.25">
      <c r="A175" s="35"/>
      <c r="B175" s="12" t="s">
        <v>13</v>
      </c>
      <c r="C175" s="13" t="s">
        <v>179</v>
      </c>
      <c r="D175" s="13" t="s">
        <v>57</v>
      </c>
      <c r="E175" s="14" t="s">
        <v>192</v>
      </c>
      <c r="F175" s="15" t="s">
        <v>5</v>
      </c>
      <c r="G175" s="16">
        <v>36764</v>
      </c>
      <c r="H175" s="16">
        <v>36764</v>
      </c>
      <c r="I175" s="16">
        <v>36764</v>
      </c>
      <c r="J175" s="25">
        <f t="shared" si="4"/>
        <v>1</v>
      </c>
      <c r="K175" s="26">
        <f t="shared" si="5"/>
        <v>1</v>
      </c>
    </row>
    <row r="176" spans="1:11" ht="63" x14ac:dyDescent="0.25">
      <c r="A176" s="27" t="s">
        <v>193</v>
      </c>
      <c r="B176" s="7"/>
      <c r="C176" s="8"/>
      <c r="D176" s="8"/>
      <c r="E176" s="9"/>
      <c r="F176" s="10"/>
      <c r="G176" s="11">
        <v>1497621.71924</v>
      </c>
      <c r="H176" s="11">
        <v>1366174.68924</v>
      </c>
      <c r="I176" s="11">
        <v>165298.87109999999</v>
      </c>
      <c r="J176" s="23">
        <f t="shared" si="4"/>
        <v>0.11037424803366529</v>
      </c>
      <c r="K176" s="24">
        <f t="shared" si="5"/>
        <v>0.12099394931109095</v>
      </c>
    </row>
    <row r="177" spans="1:11" ht="47.25" x14ac:dyDescent="0.25">
      <c r="A177" s="28" t="s">
        <v>194</v>
      </c>
      <c r="B177" s="12" t="s">
        <v>13</v>
      </c>
      <c r="C177" s="13" t="s">
        <v>43</v>
      </c>
      <c r="D177" s="13" t="s">
        <v>40</v>
      </c>
      <c r="E177" s="14" t="s">
        <v>195</v>
      </c>
      <c r="F177" s="15" t="s">
        <v>5</v>
      </c>
      <c r="G177" s="16">
        <v>126825</v>
      </c>
      <c r="H177" s="16">
        <v>126825</v>
      </c>
      <c r="I177" s="16">
        <v>39818.513700000003</v>
      </c>
      <c r="J177" s="25">
        <f t="shared" si="4"/>
        <v>0.31396423181549382</v>
      </c>
      <c r="K177" s="26">
        <f t="shared" si="5"/>
        <v>0.31396423181549382</v>
      </c>
    </row>
    <row r="178" spans="1:11" ht="47.25" x14ac:dyDescent="0.25">
      <c r="A178" s="28" t="s">
        <v>196</v>
      </c>
      <c r="B178" s="12" t="s">
        <v>13</v>
      </c>
      <c r="C178" s="13" t="s">
        <v>43</v>
      </c>
      <c r="D178" s="13" t="s">
        <v>40</v>
      </c>
      <c r="E178" s="14" t="s">
        <v>195</v>
      </c>
      <c r="F178" s="15" t="s">
        <v>5</v>
      </c>
      <c r="G178" s="16">
        <v>122412.53</v>
      </c>
      <c r="H178" s="16">
        <v>0</v>
      </c>
      <c r="I178" s="16">
        <v>0</v>
      </c>
      <c r="J178" s="25">
        <f t="shared" si="4"/>
        <v>0</v>
      </c>
      <c r="K178" s="26">
        <f t="shared" si="5"/>
        <v>0</v>
      </c>
    </row>
    <row r="179" spans="1:11" ht="15.75" x14ac:dyDescent="0.25">
      <c r="A179" s="34" t="s">
        <v>197</v>
      </c>
      <c r="B179" s="12" t="s">
        <v>13</v>
      </c>
      <c r="C179" s="13" t="s">
        <v>43</v>
      </c>
      <c r="D179" s="13" t="s">
        <v>40</v>
      </c>
      <c r="E179" s="14" t="s">
        <v>198</v>
      </c>
      <c r="F179" s="15" t="s">
        <v>5</v>
      </c>
      <c r="G179" s="16">
        <v>742579.50424000004</v>
      </c>
      <c r="H179" s="16">
        <v>0</v>
      </c>
      <c r="I179" s="16">
        <v>0</v>
      </c>
      <c r="J179" s="25">
        <f t="shared" si="4"/>
        <v>0</v>
      </c>
      <c r="K179" s="26">
        <f t="shared" si="5"/>
        <v>0</v>
      </c>
    </row>
    <row r="180" spans="1:11" ht="15.75" x14ac:dyDescent="0.25">
      <c r="A180" s="35"/>
      <c r="B180" s="12" t="s">
        <v>13</v>
      </c>
      <c r="C180" s="13" t="s">
        <v>43</v>
      </c>
      <c r="D180" s="13" t="s">
        <v>40</v>
      </c>
      <c r="E180" s="14" t="s">
        <v>195</v>
      </c>
      <c r="F180" s="15" t="s">
        <v>5</v>
      </c>
      <c r="G180" s="16">
        <v>0</v>
      </c>
      <c r="H180" s="16">
        <v>742579.50424000004</v>
      </c>
      <c r="I180" s="16">
        <v>1199.81521</v>
      </c>
      <c r="J180" s="25">
        <f t="shared" si="4"/>
        <v>0</v>
      </c>
      <c r="K180" s="26">
        <f t="shared" si="5"/>
        <v>1.6157397331184923E-3</v>
      </c>
    </row>
    <row r="181" spans="1:11" ht="47.25" x14ac:dyDescent="0.25">
      <c r="A181" s="28" t="s">
        <v>199</v>
      </c>
      <c r="B181" s="12" t="s">
        <v>13</v>
      </c>
      <c r="C181" s="13" t="s">
        <v>43</v>
      </c>
      <c r="D181" s="13" t="s">
        <v>40</v>
      </c>
      <c r="E181" s="14" t="s">
        <v>195</v>
      </c>
      <c r="F181" s="15" t="s">
        <v>5</v>
      </c>
      <c r="G181" s="16">
        <v>23750</v>
      </c>
      <c r="H181" s="16">
        <v>23750</v>
      </c>
      <c r="I181" s="16">
        <v>0</v>
      </c>
      <c r="J181" s="25">
        <f t="shared" si="4"/>
        <v>0</v>
      </c>
      <c r="K181" s="26">
        <f t="shared" si="5"/>
        <v>0</v>
      </c>
    </row>
    <row r="182" spans="1:11" ht="15.75" x14ac:dyDescent="0.25">
      <c r="A182" s="34" t="s">
        <v>200</v>
      </c>
      <c r="B182" s="12" t="s">
        <v>13</v>
      </c>
      <c r="C182" s="13" t="s">
        <v>43</v>
      </c>
      <c r="D182" s="13" t="s">
        <v>40</v>
      </c>
      <c r="E182" s="14" t="s">
        <v>198</v>
      </c>
      <c r="F182" s="15" t="s">
        <v>5</v>
      </c>
      <c r="G182" s="16">
        <v>76051.03</v>
      </c>
      <c r="H182" s="16">
        <v>0</v>
      </c>
      <c r="I182" s="16">
        <v>0</v>
      </c>
      <c r="J182" s="25">
        <f t="shared" si="4"/>
        <v>0</v>
      </c>
      <c r="K182" s="26">
        <f t="shared" si="5"/>
        <v>0</v>
      </c>
    </row>
    <row r="183" spans="1:11" ht="15.75" x14ac:dyDescent="0.25">
      <c r="A183" s="35"/>
      <c r="B183" s="12" t="s">
        <v>13</v>
      </c>
      <c r="C183" s="13" t="s">
        <v>43</v>
      </c>
      <c r="D183" s="13" t="s">
        <v>40</v>
      </c>
      <c r="E183" s="14" t="s">
        <v>195</v>
      </c>
      <c r="F183" s="15" t="s">
        <v>5</v>
      </c>
      <c r="G183" s="16">
        <v>0</v>
      </c>
      <c r="H183" s="16">
        <v>76051.03</v>
      </c>
      <c r="I183" s="16">
        <v>76051.02678</v>
      </c>
      <c r="J183" s="25">
        <f t="shared" si="4"/>
        <v>0</v>
      </c>
      <c r="K183" s="26">
        <f t="shared" si="5"/>
        <v>0.99999995766000804</v>
      </c>
    </row>
    <row r="184" spans="1:11" ht="31.5" x14ac:dyDescent="0.25">
      <c r="A184" s="28" t="s">
        <v>201</v>
      </c>
      <c r="B184" s="12" t="s">
        <v>13</v>
      </c>
      <c r="C184" s="13" t="s">
        <v>43</v>
      </c>
      <c r="D184" s="13" t="s">
        <v>40</v>
      </c>
      <c r="E184" s="14" t="s">
        <v>195</v>
      </c>
      <c r="F184" s="15" t="s">
        <v>5</v>
      </c>
      <c r="G184" s="16">
        <v>26700</v>
      </c>
      <c r="H184" s="16">
        <v>17665.5</v>
      </c>
      <c r="I184" s="16">
        <v>0</v>
      </c>
      <c r="J184" s="25">
        <f t="shared" si="4"/>
        <v>0</v>
      </c>
      <c r="K184" s="26">
        <f t="shared" si="5"/>
        <v>0</v>
      </c>
    </row>
    <row r="185" spans="1:11" ht="31.5" x14ac:dyDescent="0.25">
      <c r="A185" s="28" t="s">
        <v>202</v>
      </c>
      <c r="B185" s="12" t="s">
        <v>13</v>
      </c>
      <c r="C185" s="13" t="s">
        <v>43</v>
      </c>
      <c r="D185" s="13" t="s">
        <v>40</v>
      </c>
      <c r="E185" s="14" t="s">
        <v>195</v>
      </c>
      <c r="F185" s="15" t="s">
        <v>5</v>
      </c>
      <c r="G185" s="16">
        <v>219046.8</v>
      </c>
      <c r="H185" s="16">
        <v>219046.8</v>
      </c>
      <c r="I185" s="16">
        <v>24689.200250000002</v>
      </c>
      <c r="J185" s="25">
        <f t="shared" si="4"/>
        <v>0.11271198780351963</v>
      </c>
      <c r="K185" s="26">
        <f t="shared" si="5"/>
        <v>0.11271198780351963</v>
      </c>
    </row>
    <row r="186" spans="1:11" ht="78.75" x14ac:dyDescent="0.25">
      <c r="A186" s="28" t="s">
        <v>203</v>
      </c>
      <c r="B186" s="12" t="s">
        <v>13</v>
      </c>
      <c r="C186" s="13" t="s">
        <v>43</v>
      </c>
      <c r="D186" s="13" t="s">
        <v>40</v>
      </c>
      <c r="E186" s="14" t="s">
        <v>195</v>
      </c>
      <c r="F186" s="15" t="s">
        <v>5</v>
      </c>
      <c r="G186" s="16">
        <v>160256.85500000001</v>
      </c>
      <c r="H186" s="16">
        <v>160256.85500000001</v>
      </c>
      <c r="I186" s="16">
        <v>23540.315160000002</v>
      </c>
      <c r="J186" s="25">
        <f t="shared" si="4"/>
        <v>0.1468911589460557</v>
      </c>
      <c r="K186" s="26">
        <f t="shared" si="5"/>
        <v>0.1468911589460557</v>
      </c>
    </row>
    <row r="187" spans="1:11" ht="47.25" x14ac:dyDescent="0.25">
      <c r="A187" s="27" t="s">
        <v>204</v>
      </c>
      <c r="B187" s="7"/>
      <c r="C187" s="8"/>
      <c r="D187" s="8"/>
      <c r="E187" s="9"/>
      <c r="F187" s="10"/>
      <c r="G187" s="11">
        <v>188171.37</v>
      </c>
      <c r="H187" s="11">
        <v>160901.17000000001</v>
      </c>
      <c r="I187" s="11">
        <v>6372.7708700000003</v>
      </c>
      <c r="J187" s="23">
        <f t="shared" si="4"/>
        <v>3.3866846322052079E-2</v>
      </c>
      <c r="K187" s="24">
        <f t="shared" si="5"/>
        <v>3.9606740398469446E-2</v>
      </c>
    </row>
    <row r="188" spans="1:11" ht="31.5" x14ac:dyDescent="0.25">
      <c r="A188" s="28" t="s">
        <v>205</v>
      </c>
      <c r="B188" s="12" t="s">
        <v>13</v>
      </c>
      <c r="C188" s="13" t="s">
        <v>35</v>
      </c>
      <c r="D188" s="13" t="s">
        <v>40</v>
      </c>
      <c r="E188" s="14" t="s">
        <v>206</v>
      </c>
      <c r="F188" s="15" t="s">
        <v>5</v>
      </c>
      <c r="G188" s="16">
        <v>60452.504999999997</v>
      </c>
      <c r="H188" s="16">
        <v>60452.504999999997</v>
      </c>
      <c r="I188" s="16">
        <v>0</v>
      </c>
      <c r="J188" s="25">
        <f t="shared" si="4"/>
        <v>0</v>
      </c>
      <c r="K188" s="26">
        <f t="shared" si="5"/>
        <v>0</v>
      </c>
    </row>
    <row r="189" spans="1:11" ht="63" x14ac:dyDescent="0.25">
      <c r="A189" s="28" t="s">
        <v>207</v>
      </c>
      <c r="B189" s="12" t="s">
        <v>13</v>
      </c>
      <c r="C189" s="13" t="s">
        <v>35</v>
      </c>
      <c r="D189" s="13" t="s">
        <v>40</v>
      </c>
      <c r="E189" s="14" t="s">
        <v>206</v>
      </c>
      <c r="F189" s="15" t="s">
        <v>5</v>
      </c>
      <c r="G189" s="16">
        <v>85542.464999999997</v>
      </c>
      <c r="H189" s="16">
        <v>58272.264999999999</v>
      </c>
      <c r="I189" s="16">
        <v>3669.6661899999999</v>
      </c>
      <c r="J189" s="25">
        <f t="shared" si="4"/>
        <v>4.2898766010542252E-2</v>
      </c>
      <c r="K189" s="26">
        <f t="shared" si="5"/>
        <v>6.2974490351456219E-2</v>
      </c>
    </row>
    <row r="190" spans="1:11" ht="63" x14ac:dyDescent="0.25">
      <c r="A190" s="28" t="s">
        <v>208</v>
      </c>
      <c r="B190" s="12" t="s">
        <v>13</v>
      </c>
      <c r="C190" s="13" t="s">
        <v>35</v>
      </c>
      <c r="D190" s="13" t="s">
        <v>40</v>
      </c>
      <c r="E190" s="14" t="s">
        <v>206</v>
      </c>
      <c r="F190" s="15" t="s">
        <v>5</v>
      </c>
      <c r="G190" s="16">
        <v>42176.4</v>
      </c>
      <c r="H190" s="16">
        <v>42176.4</v>
      </c>
      <c r="I190" s="16">
        <v>2703.1046800000004</v>
      </c>
      <c r="J190" s="25">
        <f t="shared" si="4"/>
        <v>6.4090455325727186E-2</v>
      </c>
      <c r="K190" s="26">
        <f t="shared" si="5"/>
        <v>6.4090455325727186E-2</v>
      </c>
    </row>
    <row r="191" spans="1:11" ht="94.5" x14ac:dyDescent="0.25">
      <c r="A191" s="27" t="s">
        <v>209</v>
      </c>
      <c r="B191" s="7"/>
      <c r="C191" s="8"/>
      <c r="D191" s="8"/>
      <c r="E191" s="9"/>
      <c r="F191" s="10"/>
      <c r="G191" s="11">
        <v>319444.88789999997</v>
      </c>
      <c r="H191" s="11">
        <v>319444.88789999997</v>
      </c>
      <c r="I191" s="11">
        <v>247465.69461000001</v>
      </c>
      <c r="J191" s="23">
        <f t="shared" si="4"/>
        <v>0.7746741425001844</v>
      </c>
      <c r="K191" s="24">
        <f t="shared" si="5"/>
        <v>0.7746741425001844</v>
      </c>
    </row>
    <row r="192" spans="1:11" ht="31.5" x14ac:dyDescent="0.25">
      <c r="A192" s="28" t="s">
        <v>210</v>
      </c>
      <c r="B192" s="12" t="s">
        <v>1</v>
      </c>
      <c r="C192" s="13" t="s">
        <v>2</v>
      </c>
      <c r="D192" s="13" t="s">
        <v>3</v>
      </c>
      <c r="E192" s="14" t="s">
        <v>211</v>
      </c>
      <c r="F192" s="15" t="s">
        <v>5</v>
      </c>
      <c r="G192" s="16">
        <v>319444.88789999997</v>
      </c>
      <c r="H192" s="16">
        <v>319444.88789999997</v>
      </c>
      <c r="I192" s="16">
        <v>247465.69461000001</v>
      </c>
      <c r="J192" s="25">
        <f t="shared" si="4"/>
        <v>0.7746741425001844</v>
      </c>
      <c r="K192" s="26">
        <f t="shared" si="5"/>
        <v>0.7746741425001844</v>
      </c>
    </row>
    <row r="193" spans="1:11" ht="78.75" x14ac:dyDescent="0.25">
      <c r="A193" s="27" t="s">
        <v>212</v>
      </c>
      <c r="B193" s="7"/>
      <c r="C193" s="8"/>
      <c r="D193" s="8"/>
      <c r="E193" s="9"/>
      <c r="F193" s="10"/>
      <c r="G193" s="11">
        <v>3293388.7284499998</v>
      </c>
      <c r="H193" s="11">
        <v>3293388.7284499998</v>
      </c>
      <c r="I193" s="11">
        <v>2827433.6051099999</v>
      </c>
      <c r="J193" s="23">
        <f t="shared" si="4"/>
        <v>0.85851803058811793</v>
      </c>
      <c r="K193" s="24">
        <f t="shared" si="5"/>
        <v>0.85851803058811793</v>
      </c>
    </row>
    <row r="194" spans="1:11" ht="78.75" x14ac:dyDescent="0.25">
      <c r="A194" s="28" t="s">
        <v>255</v>
      </c>
      <c r="B194" s="12" t="s">
        <v>1</v>
      </c>
      <c r="C194" s="13" t="s">
        <v>2</v>
      </c>
      <c r="D194" s="13" t="s">
        <v>3</v>
      </c>
      <c r="E194" s="14" t="s">
        <v>4</v>
      </c>
      <c r="F194" s="15" t="s">
        <v>5</v>
      </c>
      <c r="G194" s="16">
        <v>5380</v>
      </c>
      <c r="H194" s="16">
        <v>5380</v>
      </c>
      <c r="I194" s="16">
        <v>60</v>
      </c>
      <c r="J194" s="25">
        <f t="shared" si="4"/>
        <v>1.1152416356877323E-2</v>
      </c>
      <c r="K194" s="26">
        <f t="shared" si="5"/>
        <v>1.1152416356877323E-2</v>
      </c>
    </row>
    <row r="195" spans="1:11" ht="42" customHeight="1" x14ac:dyDescent="0.25">
      <c r="A195" s="34" t="s">
        <v>213</v>
      </c>
      <c r="B195" s="12" t="s">
        <v>1</v>
      </c>
      <c r="C195" s="13" t="s">
        <v>2</v>
      </c>
      <c r="D195" s="13" t="s">
        <v>3</v>
      </c>
      <c r="E195" s="14" t="s">
        <v>9</v>
      </c>
      <c r="F195" s="15" t="s">
        <v>5</v>
      </c>
      <c r="G195" s="16">
        <v>126000</v>
      </c>
      <c r="H195" s="16">
        <v>126000</v>
      </c>
      <c r="I195" s="16">
        <v>106617.94361</v>
      </c>
      <c r="J195" s="25">
        <f t="shared" si="4"/>
        <v>0.8461741556349206</v>
      </c>
      <c r="K195" s="26">
        <f t="shared" si="5"/>
        <v>0.8461741556349206</v>
      </c>
    </row>
    <row r="196" spans="1:11" ht="42" customHeight="1" x14ac:dyDescent="0.25">
      <c r="A196" s="35"/>
      <c r="B196" s="12" t="s">
        <v>1</v>
      </c>
      <c r="C196" s="13" t="s">
        <v>2</v>
      </c>
      <c r="D196" s="13" t="s">
        <v>3</v>
      </c>
      <c r="E196" s="14" t="s">
        <v>4</v>
      </c>
      <c r="F196" s="15" t="s">
        <v>5</v>
      </c>
      <c r="G196" s="16">
        <v>100000</v>
      </c>
      <c r="H196" s="16">
        <v>100000</v>
      </c>
      <c r="I196" s="16">
        <v>99086.441550000003</v>
      </c>
      <c r="J196" s="25">
        <f t="shared" si="4"/>
        <v>0.99086441550000004</v>
      </c>
      <c r="K196" s="26">
        <f t="shared" si="5"/>
        <v>0.99086441550000004</v>
      </c>
    </row>
    <row r="197" spans="1:11" ht="63" x14ac:dyDescent="0.25">
      <c r="A197" s="28" t="s">
        <v>214</v>
      </c>
      <c r="B197" s="12" t="s">
        <v>1</v>
      </c>
      <c r="C197" s="13" t="s">
        <v>2</v>
      </c>
      <c r="D197" s="13" t="s">
        <v>3</v>
      </c>
      <c r="E197" s="14" t="s">
        <v>4</v>
      </c>
      <c r="F197" s="15" t="s">
        <v>5</v>
      </c>
      <c r="G197" s="16">
        <v>240</v>
      </c>
      <c r="H197" s="16">
        <v>240</v>
      </c>
      <c r="I197" s="16">
        <v>105</v>
      </c>
      <c r="J197" s="25">
        <f t="shared" si="4"/>
        <v>0.4375</v>
      </c>
      <c r="K197" s="26">
        <f t="shared" si="5"/>
        <v>0.4375</v>
      </c>
    </row>
    <row r="198" spans="1:11" ht="94.5" x14ac:dyDescent="0.25">
      <c r="A198" s="28" t="s">
        <v>215</v>
      </c>
      <c r="B198" s="12" t="s">
        <v>1</v>
      </c>
      <c r="C198" s="13" t="s">
        <v>2</v>
      </c>
      <c r="D198" s="13" t="s">
        <v>3</v>
      </c>
      <c r="E198" s="14" t="s">
        <v>4</v>
      </c>
      <c r="F198" s="15" t="s">
        <v>5</v>
      </c>
      <c r="G198" s="16">
        <v>5668.7</v>
      </c>
      <c r="H198" s="16">
        <v>5668.7</v>
      </c>
      <c r="I198" s="16">
        <v>1737.9056</v>
      </c>
      <c r="J198" s="25">
        <f t="shared" si="4"/>
        <v>0.30657921569319246</v>
      </c>
      <c r="K198" s="26">
        <f t="shared" si="5"/>
        <v>0.30657921569319246</v>
      </c>
    </row>
    <row r="199" spans="1:11" ht="63" x14ac:dyDescent="0.25">
      <c r="A199" s="28" t="s">
        <v>216</v>
      </c>
      <c r="B199" s="12" t="s">
        <v>1</v>
      </c>
      <c r="C199" s="13" t="s">
        <v>2</v>
      </c>
      <c r="D199" s="13" t="s">
        <v>3</v>
      </c>
      <c r="E199" s="14" t="s">
        <v>4</v>
      </c>
      <c r="F199" s="15" t="s">
        <v>5</v>
      </c>
      <c r="G199" s="16">
        <v>360</v>
      </c>
      <c r="H199" s="16">
        <v>360</v>
      </c>
      <c r="I199" s="16">
        <v>360</v>
      </c>
      <c r="J199" s="25">
        <f t="shared" ref="J199:J262" si="6">IFERROR(I199/G199,0)</f>
        <v>1</v>
      </c>
      <c r="K199" s="26">
        <f t="shared" ref="K199:K262" si="7">IFERROR(I199/H199,0)</f>
        <v>1</v>
      </c>
    </row>
    <row r="200" spans="1:11" ht="30.75" customHeight="1" x14ac:dyDescent="0.25">
      <c r="A200" s="34" t="s">
        <v>217</v>
      </c>
      <c r="B200" s="12" t="s">
        <v>1</v>
      </c>
      <c r="C200" s="13" t="s">
        <v>2</v>
      </c>
      <c r="D200" s="13" t="s">
        <v>3</v>
      </c>
      <c r="E200" s="14" t="s">
        <v>9</v>
      </c>
      <c r="F200" s="15" t="s">
        <v>5</v>
      </c>
      <c r="G200" s="16">
        <v>119256</v>
      </c>
      <c r="H200" s="16">
        <v>119256</v>
      </c>
      <c r="I200" s="16">
        <v>119256</v>
      </c>
      <c r="J200" s="25">
        <f t="shared" si="6"/>
        <v>1</v>
      </c>
      <c r="K200" s="26">
        <f t="shared" si="7"/>
        <v>1</v>
      </c>
    </row>
    <row r="201" spans="1:11" ht="30.75" customHeight="1" x14ac:dyDescent="0.25">
      <c r="A201" s="35"/>
      <c r="B201" s="12" t="s">
        <v>1</v>
      </c>
      <c r="C201" s="13" t="s">
        <v>2</v>
      </c>
      <c r="D201" s="13" t="s">
        <v>3</v>
      </c>
      <c r="E201" s="14" t="s">
        <v>4</v>
      </c>
      <c r="F201" s="15" t="s">
        <v>5</v>
      </c>
      <c r="G201" s="16">
        <v>17900</v>
      </c>
      <c r="H201" s="16">
        <v>17900</v>
      </c>
      <c r="I201" s="16">
        <v>10768.450989999999</v>
      </c>
      <c r="J201" s="25">
        <f t="shared" si="6"/>
        <v>0.60158944078212284</v>
      </c>
      <c r="K201" s="26">
        <f t="shared" si="7"/>
        <v>0.60158944078212284</v>
      </c>
    </row>
    <row r="202" spans="1:11" ht="47.25" x14ac:dyDescent="0.25">
      <c r="A202" s="28" t="s">
        <v>218</v>
      </c>
      <c r="B202" s="12" t="s">
        <v>1</v>
      </c>
      <c r="C202" s="13" t="s">
        <v>2</v>
      </c>
      <c r="D202" s="13" t="s">
        <v>3</v>
      </c>
      <c r="E202" s="14" t="s">
        <v>4</v>
      </c>
      <c r="F202" s="15" t="s">
        <v>5</v>
      </c>
      <c r="G202" s="16">
        <v>2500</v>
      </c>
      <c r="H202" s="16">
        <v>2500</v>
      </c>
      <c r="I202" s="16">
        <v>0</v>
      </c>
      <c r="J202" s="25">
        <f t="shared" si="6"/>
        <v>0</v>
      </c>
      <c r="K202" s="26">
        <f t="shared" si="7"/>
        <v>0</v>
      </c>
    </row>
    <row r="203" spans="1:11" ht="78.75" x14ac:dyDescent="0.25">
      <c r="A203" s="28" t="s">
        <v>219</v>
      </c>
      <c r="B203" s="12" t="s">
        <v>1</v>
      </c>
      <c r="C203" s="13" t="s">
        <v>2</v>
      </c>
      <c r="D203" s="13" t="s">
        <v>3</v>
      </c>
      <c r="E203" s="14" t="s">
        <v>4</v>
      </c>
      <c r="F203" s="15" t="s">
        <v>5</v>
      </c>
      <c r="G203" s="16">
        <v>137</v>
      </c>
      <c r="H203" s="16">
        <v>137</v>
      </c>
      <c r="I203" s="16">
        <v>136.965</v>
      </c>
      <c r="J203" s="25">
        <f t="shared" si="6"/>
        <v>0.99974452554744531</v>
      </c>
      <c r="K203" s="26">
        <f t="shared" si="7"/>
        <v>0.99974452554744531</v>
      </c>
    </row>
    <row r="204" spans="1:11" ht="47.25" x14ac:dyDescent="0.25">
      <c r="A204" s="28" t="s">
        <v>220</v>
      </c>
      <c r="B204" s="12" t="s">
        <v>1</v>
      </c>
      <c r="C204" s="13" t="s">
        <v>2</v>
      </c>
      <c r="D204" s="13" t="s">
        <v>3</v>
      </c>
      <c r="E204" s="14" t="s">
        <v>4</v>
      </c>
      <c r="F204" s="15" t="s">
        <v>5</v>
      </c>
      <c r="G204" s="16">
        <v>90</v>
      </c>
      <c r="H204" s="16">
        <v>90</v>
      </c>
      <c r="I204" s="16">
        <v>89</v>
      </c>
      <c r="J204" s="25">
        <f t="shared" si="6"/>
        <v>0.98888888888888893</v>
      </c>
      <c r="K204" s="26">
        <f t="shared" si="7"/>
        <v>0.98888888888888893</v>
      </c>
    </row>
    <row r="205" spans="1:11" ht="47.25" x14ac:dyDescent="0.25">
      <c r="A205" s="28" t="s">
        <v>221</v>
      </c>
      <c r="B205" s="12" t="s">
        <v>1</v>
      </c>
      <c r="C205" s="13" t="s">
        <v>2</v>
      </c>
      <c r="D205" s="13" t="s">
        <v>3</v>
      </c>
      <c r="E205" s="14" t="s">
        <v>4</v>
      </c>
      <c r="F205" s="15" t="s">
        <v>5</v>
      </c>
      <c r="G205" s="16">
        <v>690</v>
      </c>
      <c r="H205" s="16">
        <v>690</v>
      </c>
      <c r="I205" s="16">
        <v>16.253139999999998</v>
      </c>
      <c r="J205" s="25">
        <f t="shared" si="6"/>
        <v>2.3555275362318839E-2</v>
      </c>
      <c r="K205" s="26">
        <f t="shared" si="7"/>
        <v>2.3555275362318839E-2</v>
      </c>
    </row>
    <row r="206" spans="1:11" ht="63" x14ac:dyDescent="0.25">
      <c r="A206" s="28" t="s">
        <v>222</v>
      </c>
      <c r="B206" s="12" t="s">
        <v>1</v>
      </c>
      <c r="C206" s="13" t="s">
        <v>2</v>
      </c>
      <c r="D206" s="13" t="s">
        <v>3</v>
      </c>
      <c r="E206" s="14" t="s">
        <v>4</v>
      </c>
      <c r="F206" s="15" t="s">
        <v>5</v>
      </c>
      <c r="G206" s="16">
        <v>4998</v>
      </c>
      <c r="H206" s="16">
        <v>4998</v>
      </c>
      <c r="I206" s="16">
        <v>4997.9813700000004</v>
      </c>
      <c r="J206" s="25">
        <f t="shared" si="6"/>
        <v>0.99999627250900369</v>
      </c>
      <c r="K206" s="26">
        <f t="shared" si="7"/>
        <v>0.99999627250900369</v>
      </c>
    </row>
    <row r="207" spans="1:11" ht="47.25" x14ac:dyDescent="0.25">
      <c r="A207" s="28" t="s">
        <v>223</v>
      </c>
      <c r="B207" s="12" t="s">
        <v>1</v>
      </c>
      <c r="C207" s="13" t="s">
        <v>2</v>
      </c>
      <c r="D207" s="13" t="s">
        <v>3</v>
      </c>
      <c r="E207" s="14" t="s">
        <v>4</v>
      </c>
      <c r="F207" s="15" t="s">
        <v>5</v>
      </c>
      <c r="G207" s="16">
        <v>600</v>
      </c>
      <c r="H207" s="16">
        <v>600</v>
      </c>
      <c r="I207" s="16">
        <v>462</v>
      </c>
      <c r="J207" s="25">
        <f t="shared" si="6"/>
        <v>0.77</v>
      </c>
      <c r="K207" s="26">
        <f t="shared" si="7"/>
        <v>0.77</v>
      </c>
    </row>
    <row r="208" spans="1:11" ht="78.75" x14ac:dyDescent="0.25">
      <c r="A208" s="28" t="s">
        <v>224</v>
      </c>
      <c r="B208" s="12" t="s">
        <v>1</v>
      </c>
      <c r="C208" s="13" t="s">
        <v>2</v>
      </c>
      <c r="D208" s="13" t="s">
        <v>3</v>
      </c>
      <c r="E208" s="14" t="s">
        <v>4</v>
      </c>
      <c r="F208" s="15" t="s">
        <v>5</v>
      </c>
      <c r="G208" s="16">
        <v>5410</v>
      </c>
      <c r="H208" s="16">
        <v>5410</v>
      </c>
      <c r="I208" s="16">
        <v>1736.61761</v>
      </c>
      <c r="J208" s="25">
        <f t="shared" si="6"/>
        <v>0.32100140665434379</v>
      </c>
      <c r="K208" s="26">
        <f t="shared" si="7"/>
        <v>0.32100140665434379</v>
      </c>
    </row>
    <row r="209" spans="1:11" ht="47.25" x14ac:dyDescent="0.25">
      <c r="A209" s="28" t="s">
        <v>225</v>
      </c>
      <c r="B209" s="12" t="s">
        <v>1</v>
      </c>
      <c r="C209" s="13" t="s">
        <v>2</v>
      </c>
      <c r="D209" s="13" t="s">
        <v>3</v>
      </c>
      <c r="E209" s="14" t="s">
        <v>4</v>
      </c>
      <c r="F209" s="15" t="s">
        <v>5</v>
      </c>
      <c r="G209" s="16">
        <v>30</v>
      </c>
      <c r="H209" s="16">
        <v>30</v>
      </c>
      <c r="I209" s="16">
        <v>29</v>
      </c>
      <c r="J209" s="25">
        <f t="shared" si="6"/>
        <v>0.96666666666666667</v>
      </c>
      <c r="K209" s="26">
        <f t="shared" si="7"/>
        <v>0.96666666666666667</v>
      </c>
    </row>
    <row r="210" spans="1:11" ht="47.25" x14ac:dyDescent="0.25">
      <c r="A210" s="28" t="s">
        <v>226</v>
      </c>
      <c r="B210" s="12" t="s">
        <v>1</v>
      </c>
      <c r="C210" s="13" t="s">
        <v>2</v>
      </c>
      <c r="D210" s="13" t="s">
        <v>3</v>
      </c>
      <c r="E210" s="14" t="s">
        <v>4</v>
      </c>
      <c r="F210" s="15" t="s">
        <v>5</v>
      </c>
      <c r="G210" s="16">
        <v>400</v>
      </c>
      <c r="H210" s="16">
        <v>400</v>
      </c>
      <c r="I210" s="16">
        <v>136.66657000000001</v>
      </c>
      <c r="J210" s="25">
        <f t="shared" si="6"/>
        <v>0.341666425</v>
      </c>
      <c r="K210" s="26">
        <f t="shared" si="7"/>
        <v>0.341666425</v>
      </c>
    </row>
    <row r="211" spans="1:11" ht="63" x14ac:dyDescent="0.25">
      <c r="A211" s="28" t="s">
        <v>227</v>
      </c>
      <c r="B211" s="12" t="s">
        <v>1</v>
      </c>
      <c r="C211" s="13" t="s">
        <v>2</v>
      </c>
      <c r="D211" s="13" t="s">
        <v>3</v>
      </c>
      <c r="E211" s="14" t="s">
        <v>4</v>
      </c>
      <c r="F211" s="15" t="s">
        <v>5</v>
      </c>
      <c r="G211" s="16">
        <v>9450</v>
      </c>
      <c r="H211" s="16">
        <v>9450</v>
      </c>
      <c r="I211" s="16">
        <v>4379.02405</v>
      </c>
      <c r="J211" s="25">
        <f t="shared" si="6"/>
        <v>0.46338878835978836</v>
      </c>
      <c r="K211" s="26">
        <f t="shared" si="7"/>
        <v>0.46338878835978836</v>
      </c>
    </row>
    <row r="212" spans="1:11" ht="94.5" x14ac:dyDescent="0.25">
      <c r="A212" s="28" t="s">
        <v>228</v>
      </c>
      <c r="B212" s="12" t="s">
        <v>1</v>
      </c>
      <c r="C212" s="13" t="s">
        <v>2</v>
      </c>
      <c r="D212" s="13" t="s">
        <v>3</v>
      </c>
      <c r="E212" s="14" t="s">
        <v>4</v>
      </c>
      <c r="F212" s="15" t="s">
        <v>5</v>
      </c>
      <c r="G212" s="16">
        <v>250</v>
      </c>
      <c r="H212" s="16">
        <v>250</v>
      </c>
      <c r="I212" s="16">
        <v>250</v>
      </c>
      <c r="J212" s="25">
        <f t="shared" si="6"/>
        <v>1</v>
      </c>
      <c r="K212" s="26">
        <f t="shared" si="7"/>
        <v>1</v>
      </c>
    </row>
    <row r="213" spans="1:11" ht="78.75" x14ac:dyDescent="0.25">
      <c r="A213" s="28" t="s">
        <v>229</v>
      </c>
      <c r="B213" s="12" t="s">
        <v>1</v>
      </c>
      <c r="C213" s="13" t="s">
        <v>2</v>
      </c>
      <c r="D213" s="13" t="s">
        <v>3</v>
      </c>
      <c r="E213" s="14" t="s">
        <v>4</v>
      </c>
      <c r="F213" s="15" t="s">
        <v>5</v>
      </c>
      <c r="G213" s="16">
        <v>3270.4</v>
      </c>
      <c r="H213" s="16">
        <v>3270.4</v>
      </c>
      <c r="I213" s="16">
        <v>51.96</v>
      </c>
      <c r="J213" s="25">
        <f t="shared" si="6"/>
        <v>1.5887964774951076E-2</v>
      </c>
      <c r="K213" s="26">
        <f t="shared" si="7"/>
        <v>1.5887964774951076E-2</v>
      </c>
    </row>
    <row r="214" spans="1:11" ht="30.75" customHeight="1" x14ac:dyDescent="0.25">
      <c r="A214" s="34" t="s">
        <v>230</v>
      </c>
      <c r="B214" s="12" t="s">
        <v>1</v>
      </c>
      <c r="C214" s="13" t="s">
        <v>2</v>
      </c>
      <c r="D214" s="13" t="s">
        <v>3</v>
      </c>
      <c r="E214" s="14" t="s">
        <v>9</v>
      </c>
      <c r="F214" s="15" t="s">
        <v>5</v>
      </c>
      <c r="G214" s="16">
        <v>161163</v>
      </c>
      <c r="H214" s="16">
        <v>161163</v>
      </c>
      <c r="I214" s="16">
        <v>161163</v>
      </c>
      <c r="J214" s="25">
        <f t="shared" si="6"/>
        <v>1</v>
      </c>
      <c r="K214" s="26">
        <f t="shared" si="7"/>
        <v>1</v>
      </c>
    </row>
    <row r="215" spans="1:11" ht="30.75" customHeight="1" x14ac:dyDescent="0.25">
      <c r="A215" s="35"/>
      <c r="B215" s="12" t="s">
        <v>1</v>
      </c>
      <c r="C215" s="13" t="s">
        <v>2</v>
      </c>
      <c r="D215" s="13" t="s">
        <v>3</v>
      </c>
      <c r="E215" s="14" t="s">
        <v>4</v>
      </c>
      <c r="F215" s="15" t="s">
        <v>5</v>
      </c>
      <c r="G215" s="16">
        <v>123267.2</v>
      </c>
      <c r="H215" s="16">
        <v>123267.2</v>
      </c>
      <c r="I215" s="16">
        <v>83732.700329999992</v>
      </c>
      <c r="J215" s="25">
        <f t="shared" si="6"/>
        <v>0.679278026352509</v>
      </c>
      <c r="K215" s="26">
        <f t="shared" si="7"/>
        <v>0.679278026352509</v>
      </c>
    </row>
    <row r="216" spans="1:11" ht="47.25" x14ac:dyDescent="0.25">
      <c r="A216" s="28" t="s">
        <v>231</v>
      </c>
      <c r="B216" s="12" t="s">
        <v>1</v>
      </c>
      <c r="C216" s="13" t="s">
        <v>2</v>
      </c>
      <c r="D216" s="13" t="s">
        <v>3</v>
      </c>
      <c r="E216" s="14" t="s">
        <v>4</v>
      </c>
      <c r="F216" s="15" t="s">
        <v>5</v>
      </c>
      <c r="G216" s="16">
        <v>2200</v>
      </c>
      <c r="H216" s="16">
        <v>2200</v>
      </c>
      <c r="I216" s="16">
        <v>249.19483</v>
      </c>
      <c r="J216" s="25">
        <f t="shared" si="6"/>
        <v>0.11327037727272728</v>
      </c>
      <c r="K216" s="26">
        <f t="shared" si="7"/>
        <v>0.11327037727272728</v>
      </c>
    </row>
    <row r="217" spans="1:11" ht="47.25" x14ac:dyDescent="0.25">
      <c r="A217" s="28" t="s">
        <v>232</v>
      </c>
      <c r="B217" s="12" t="s">
        <v>1</v>
      </c>
      <c r="C217" s="13" t="s">
        <v>2</v>
      </c>
      <c r="D217" s="13" t="s">
        <v>3</v>
      </c>
      <c r="E217" s="14" t="s">
        <v>4</v>
      </c>
      <c r="F217" s="15" t="s">
        <v>5</v>
      </c>
      <c r="G217" s="16">
        <v>900</v>
      </c>
      <c r="H217" s="16">
        <v>900</v>
      </c>
      <c r="I217" s="16">
        <v>751.94424000000004</v>
      </c>
      <c r="J217" s="25">
        <f t="shared" si="6"/>
        <v>0.83549360000000006</v>
      </c>
      <c r="K217" s="26">
        <f t="shared" si="7"/>
        <v>0.83549360000000006</v>
      </c>
    </row>
    <row r="218" spans="1:11" ht="63" x14ac:dyDescent="0.25">
      <c r="A218" s="28" t="s">
        <v>233</v>
      </c>
      <c r="B218" s="12" t="s">
        <v>1</v>
      </c>
      <c r="C218" s="13" t="s">
        <v>2</v>
      </c>
      <c r="D218" s="13" t="s">
        <v>3</v>
      </c>
      <c r="E218" s="14" t="s">
        <v>4</v>
      </c>
      <c r="F218" s="15" t="s">
        <v>5</v>
      </c>
      <c r="G218" s="16">
        <v>2264.6</v>
      </c>
      <c r="H218" s="16">
        <v>2264.6</v>
      </c>
      <c r="I218" s="16">
        <v>2264.54063</v>
      </c>
      <c r="J218" s="25">
        <f t="shared" si="6"/>
        <v>0.99997378344961585</v>
      </c>
      <c r="K218" s="26">
        <f t="shared" si="7"/>
        <v>0.99997378344961585</v>
      </c>
    </row>
    <row r="219" spans="1:11" ht="36" customHeight="1" x14ac:dyDescent="0.25">
      <c r="A219" s="34" t="s">
        <v>234</v>
      </c>
      <c r="B219" s="12" t="s">
        <v>1</v>
      </c>
      <c r="C219" s="13" t="s">
        <v>2</v>
      </c>
      <c r="D219" s="13" t="s">
        <v>3</v>
      </c>
      <c r="E219" s="14" t="s">
        <v>9</v>
      </c>
      <c r="F219" s="15" t="s">
        <v>5</v>
      </c>
      <c r="G219" s="16">
        <v>41560.199999999997</v>
      </c>
      <c r="H219" s="16">
        <v>41560.199999999997</v>
      </c>
      <c r="I219" s="16">
        <v>12415.398080000001</v>
      </c>
      <c r="J219" s="25">
        <f t="shared" si="6"/>
        <v>0.2987328761651773</v>
      </c>
      <c r="K219" s="26">
        <f t="shared" si="7"/>
        <v>0.2987328761651773</v>
      </c>
    </row>
    <row r="220" spans="1:11" ht="36" customHeight="1" x14ac:dyDescent="0.25">
      <c r="A220" s="35"/>
      <c r="B220" s="12" t="s">
        <v>1</v>
      </c>
      <c r="C220" s="13" t="s">
        <v>2</v>
      </c>
      <c r="D220" s="13" t="s">
        <v>3</v>
      </c>
      <c r="E220" s="14" t="s">
        <v>4</v>
      </c>
      <c r="F220" s="15" t="s">
        <v>5</v>
      </c>
      <c r="G220" s="16">
        <v>22963.7</v>
      </c>
      <c r="H220" s="16">
        <v>22963.7</v>
      </c>
      <c r="I220" s="16">
        <v>1065.5816</v>
      </c>
      <c r="J220" s="25">
        <f t="shared" si="6"/>
        <v>4.6402870617539851E-2</v>
      </c>
      <c r="K220" s="26">
        <f t="shared" si="7"/>
        <v>4.6402870617539851E-2</v>
      </c>
    </row>
    <row r="221" spans="1:11" ht="63" x14ac:dyDescent="0.25">
      <c r="A221" s="28" t="s">
        <v>235</v>
      </c>
      <c r="B221" s="12" t="s">
        <v>1</v>
      </c>
      <c r="C221" s="13" t="s">
        <v>2</v>
      </c>
      <c r="D221" s="13" t="s">
        <v>3</v>
      </c>
      <c r="E221" s="14" t="s">
        <v>4</v>
      </c>
      <c r="F221" s="15" t="s">
        <v>5</v>
      </c>
      <c r="G221" s="16">
        <v>1000</v>
      </c>
      <c r="H221" s="16">
        <v>1000</v>
      </c>
      <c r="I221" s="16">
        <v>291.86667</v>
      </c>
      <c r="J221" s="25">
        <f t="shared" si="6"/>
        <v>0.29186666999999999</v>
      </c>
      <c r="K221" s="26">
        <f t="shared" si="7"/>
        <v>0.29186666999999999</v>
      </c>
    </row>
    <row r="222" spans="1:11" ht="36" customHeight="1" x14ac:dyDescent="0.25">
      <c r="A222" s="34" t="s">
        <v>236</v>
      </c>
      <c r="B222" s="12" t="s">
        <v>1</v>
      </c>
      <c r="C222" s="13" t="s">
        <v>2</v>
      </c>
      <c r="D222" s="13" t="s">
        <v>3</v>
      </c>
      <c r="E222" s="14" t="s">
        <v>9</v>
      </c>
      <c r="F222" s="15" t="s">
        <v>5</v>
      </c>
      <c r="G222" s="16">
        <v>981849.7</v>
      </c>
      <c r="H222" s="16">
        <v>981849.7</v>
      </c>
      <c r="I222" s="16">
        <v>981849.7</v>
      </c>
      <c r="J222" s="25">
        <f t="shared" si="6"/>
        <v>1</v>
      </c>
      <c r="K222" s="26">
        <f t="shared" si="7"/>
        <v>1</v>
      </c>
    </row>
    <row r="223" spans="1:11" ht="36" customHeight="1" x14ac:dyDescent="0.25">
      <c r="A223" s="35"/>
      <c r="B223" s="12" t="s">
        <v>1</v>
      </c>
      <c r="C223" s="13" t="s">
        <v>2</v>
      </c>
      <c r="D223" s="13" t="s">
        <v>3</v>
      </c>
      <c r="E223" s="14" t="s">
        <v>4</v>
      </c>
      <c r="F223" s="15" t="s">
        <v>5</v>
      </c>
      <c r="G223" s="16">
        <v>17306</v>
      </c>
      <c r="H223" s="16">
        <v>17306</v>
      </c>
      <c r="I223" s="16">
        <v>12327.29616</v>
      </c>
      <c r="J223" s="25">
        <f t="shared" si="6"/>
        <v>0.71231342655726337</v>
      </c>
      <c r="K223" s="26">
        <f t="shared" si="7"/>
        <v>0.71231342655726337</v>
      </c>
    </row>
    <row r="224" spans="1:11" ht="63" x14ac:dyDescent="0.25">
      <c r="A224" s="28" t="s">
        <v>237</v>
      </c>
      <c r="B224" s="12" t="s">
        <v>1</v>
      </c>
      <c r="C224" s="13" t="s">
        <v>2</v>
      </c>
      <c r="D224" s="13" t="s">
        <v>3</v>
      </c>
      <c r="E224" s="14" t="s">
        <v>4</v>
      </c>
      <c r="F224" s="15" t="s">
        <v>5</v>
      </c>
      <c r="G224" s="16">
        <v>1261.0999999999999</v>
      </c>
      <c r="H224" s="16">
        <v>1261.0999999999999</v>
      </c>
      <c r="I224" s="16">
        <v>1261.0119</v>
      </c>
      <c r="J224" s="25">
        <f t="shared" si="6"/>
        <v>0.99993014035365957</v>
      </c>
      <c r="K224" s="26">
        <f t="shared" si="7"/>
        <v>0.99993014035365957</v>
      </c>
    </row>
    <row r="225" spans="1:11" ht="47.25" x14ac:dyDescent="0.25">
      <c r="A225" s="28" t="s">
        <v>238</v>
      </c>
      <c r="B225" s="12" t="s">
        <v>1</v>
      </c>
      <c r="C225" s="13" t="s">
        <v>2</v>
      </c>
      <c r="D225" s="13" t="s">
        <v>3</v>
      </c>
      <c r="E225" s="14" t="s">
        <v>4</v>
      </c>
      <c r="F225" s="15" t="s">
        <v>5</v>
      </c>
      <c r="G225" s="16">
        <v>2625</v>
      </c>
      <c r="H225" s="16">
        <v>2625</v>
      </c>
      <c r="I225" s="16">
        <v>0</v>
      </c>
      <c r="J225" s="25">
        <f t="shared" si="6"/>
        <v>0</v>
      </c>
      <c r="K225" s="26">
        <f t="shared" si="7"/>
        <v>0</v>
      </c>
    </row>
    <row r="226" spans="1:11" ht="47.25" x14ac:dyDescent="0.25">
      <c r="A226" s="28" t="s">
        <v>239</v>
      </c>
      <c r="B226" s="12" t="s">
        <v>1</v>
      </c>
      <c r="C226" s="13" t="s">
        <v>2</v>
      </c>
      <c r="D226" s="13" t="s">
        <v>3</v>
      </c>
      <c r="E226" s="14" t="s">
        <v>4</v>
      </c>
      <c r="F226" s="15" t="s">
        <v>5</v>
      </c>
      <c r="G226" s="16">
        <v>1840</v>
      </c>
      <c r="H226" s="16">
        <v>1840</v>
      </c>
      <c r="I226" s="16">
        <v>387.67786000000001</v>
      </c>
      <c r="J226" s="25">
        <f t="shared" si="6"/>
        <v>0.21069448913043479</v>
      </c>
      <c r="K226" s="26">
        <f t="shared" si="7"/>
        <v>0.21069448913043479</v>
      </c>
    </row>
    <row r="227" spans="1:11" ht="47.25" x14ac:dyDescent="0.25">
      <c r="A227" s="28" t="s">
        <v>240</v>
      </c>
      <c r="B227" s="12" t="s">
        <v>1</v>
      </c>
      <c r="C227" s="13" t="s">
        <v>2</v>
      </c>
      <c r="D227" s="13" t="s">
        <v>3</v>
      </c>
      <c r="E227" s="14" t="s">
        <v>4</v>
      </c>
      <c r="F227" s="15" t="s">
        <v>5</v>
      </c>
      <c r="G227" s="16">
        <v>136036.4</v>
      </c>
      <c r="H227" s="16">
        <v>136036.4</v>
      </c>
      <c r="I227" s="16">
        <v>89748.808669999999</v>
      </c>
      <c r="J227" s="25">
        <f t="shared" si="6"/>
        <v>0.65974113303498183</v>
      </c>
      <c r="K227" s="26">
        <f t="shared" si="7"/>
        <v>0.65974113303498183</v>
      </c>
    </row>
    <row r="228" spans="1:11" ht="47.25" x14ac:dyDescent="0.25">
      <c r="A228" s="28" t="s">
        <v>241</v>
      </c>
      <c r="B228" s="12" t="s">
        <v>1</v>
      </c>
      <c r="C228" s="13" t="s">
        <v>2</v>
      </c>
      <c r="D228" s="13" t="s">
        <v>3</v>
      </c>
      <c r="E228" s="14" t="s">
        <v>4</v>
      </c>
      <c r="F228" s="15" t="s">
        <v>5</v>
      </c>
      <c r="G228" s="16">
        <v>81016.899999999994</v>
      </c>
      <c r="H228" s="16">
        <v>81016.899999999994</v>
      </c>
      <c r="I228" s="16">
        <v>28.06</v>
      </c>
      <c r="J228" s="25">
        <f t="shared" si="6"/>
        <v>3.4634749046186659E-4</v>
      </c>
      <c r="K228" s="26">
        <f t="shared" si="7"/>
        <v>3.4634749046186659E-4</v>
      </c>
    </row>
    <row r="229" spans="1:11" ht="78.75" x14ac:dyDescent="0.25">
      <c r="A229" s="28" t="s">
        <v>242</v>
      </c>
      <c r="B229" s="12" t="s">
        <v>1</v>
      </c>
      <c r="C229" s="13" t="s">
        <v>2</v>
      </c>
      <c r="D229" s="13" t="s">
        <v>3</v>
      </c>
      <c r="E229" s="14" t="s">
        <v>4</v>
      </c>
      <c r="F229" s="15" t="s">
        <v>5</v>
      </c>
      <c r="G229" s="16">
        <v>4780</v>
      </c>
      <c r="H229" s="16">
        <v>4780</v>
      </c>
      <c r="I229" s="16">
        <v>1542.5723899999998</v>
      </c>
      <c r="J229" s="25">
        <f t="shared" si="6"/>
        <v>0.32271388912133886</v>
      </c>
      <c r="K229" s="26">
        <f t="shared" si="7"/>
        <v>0.32271388912133886</v>
      </c>
    </row>
    <row r="230" spans="1:11" ht="47.25" x14ac:dyDescent="0.25">
      <c r="A230" s="28" t="s">
        <v>243</v>
      </c>
      <c r="B230" s="12" t="s">
        <v>1</v>
      </c>
      <c r="C230" s="13" t="s">
        <v>2</v>
      </c>
      <c r="D230" s="13" t="s">
        <v>3</v>
      </c>
      <c r="E230" s="14" t="s">
        <v>4</v>
      </c>
      <c r="F230" s="15" t="s">
        <v>5</v>
      </c>
      <c r="G230" s="16">
        <v>370</v>
      </c>
      <c r="H230" s="16">
        <v>370</v>
      </c>
      <c r="I230" s="16">
        <v>370</v>
      </c>
      <c r="J230" s="25">
        <f t="shared" si="6"/>
        <v>1</v>
      </c>
      <c r="K230" s="26">
        <f t="shared" si="7"/>
        <v>1</v>
      </c>
    </row>
    <row r="231" spans="1:11" ht="27" customHeight="1" x14ac:dyDescent="0.25">
      <c r="A231" s="34" t="s">
        <v>244</v>
      </c>
      <c r="B231" s="12" t="s">
        <v>1</v>
      </c>
      <c r="C231" s="13" t="s">
        <v>2</v>
      </c>
      <c r="D231" s="13" t="s">
        <v>3</v>
      </c>
      <c r="E231" s="14" t="s">
        <v>9</v>
      </c>
      <c r="F231" s="15" t="s">
        <v>5</v>
      </c>
      <c r="G231" s="16">
        <v>119380</v>
      </c>
      <c r="H231" s="16">
        <v>119380</v>
      </c>
      <c r="I231" s="16">
        <v>119380</v>
      </c>
      <c r="J231" s="25">
        <f t="shared" si="6"/>
        <v>1</v>
      </c>
      <c r="K231" s="26">
        <f t="shared" si="7"/>
        <v>1</v>
      </c>
    </row>
    <row r="232" spans="1:11" ht="27" customHeight="1" x14ac:dyDescent="0.25">
      <c r="A232" s="35"/>
      <c r="B232" s="12" t="s">
        <v>1</v>
      </c>
      <c r="C232" s="13" t="s">
        <v>2</v>
      </c>
      <c r="D232" s="13" t="s">
        <v>3</v>
      </c>
      <c r="E232" s="14" t="s">
        <v>4</v>
      </c>
      <c r="F232" s="15" t="s">
        <v>5</v>
      </c>
      <c r="G232" s="16">
        <v>42642.9</v>
      </c>
      <c r="H232" s="16">
        <v>42642.9</v>
      </c>
      <c r="I232" s="16">
        <v>35224.688000000002</v>
      </c>
      <c r="J232" s="25">
        <f t="shared" si="6"/>
        <v>0.82603875439991181</v>
      </c>
      <c r="K232" s="26">
        <f t="shared" si="7"/>
        <v>0.82603875439991181</v>
      </c>
    </row>
    <row r="233" spans="1:11" ht="94.5" x14ac:dyDescent="0.25">
      <c r="A233" s="28" t="s">
        <v>245</v>
      </c>
      <c r="B233" s="12" t="s">
        <v>1</v>
      </c>
      <c r="C233" s="13" t="s">
        <v>2</v>
      </c>
      <c r="D233" s="13" t="s">
        <v>3</v>
      </c>
      <c r="E233" s="14" t="s">
        <v>4</v>
      </c>
      <c r="F233" s="15" t="s">
        <v>5</v>
      </c>
      <c r="G233" s="16">
        <v>4790</v>
      </c>
      <c r="H233" s="16">
        <v>4790</v>
      </c>
      <c r="I233" s="16">
        <v>0</v>
      </c>
      <c r="J233" s="25">
        <f t="shared" si="6"/>
        <v>0</v>
      </c>
      <c r="K233" s="26">
        <f t="shared" si="7"/>
        <v>0</v>
      </c>
    </row>
    <row r="234" spans="1:11" ht="78.75" x14ac:dyDescent="0.25">
      <c r="A234" s="28" t="s">
        <v>246</v>
      </c>
      <c r="B234" s="12" t="s">
        <v>1</v>
      </c>
      <c r="C234" s="13" t="s">
        <v>2</v>
      </c>
      <c r="D234" s="13" t="s">
        <v>3</v>
      </c>
      <c r="E234" s="14" t="s">
        <v>4</v>
      </c>
      <c r="F234" s="15" t="s">
        <v>5</v>
      </c>
      <c r="G234" s="16">
        <v>16303</v>
      </c>
      <c r="H234" s="16">
        <v>16303</v>
      </c>
      <c r="I234" s="16">
        <v>1205.28853</v>
      </c>
      <c r="J234" s="25">
        <f t="shared" si="6"/>
        <v>7.3930474759246773E-2</v>
      </c>
      <c r="K234" s="26">
        <f t="shared" si="7"/>
        <v>7.3930474759246773E-2</v>
      </c>
    </row>
    <row r="235" spans="1:11" ht="78.75" x14ac:dyDescent="0.25">
      <c r="A235" s="28" t="s">
        <v>247</v>
      </c>
      <c r="B235" s="12" t="s">
        <v>1</v>
      </c>
      <c r="C235" s="13" t="s">
        <v>2</v>
      </c>
      <c r="D235" s="13" t="s">
        <v>3</v>
      </c>
      <c r="E235" s="14" t="s">
        <v>4</v>
      </c>
      <c r="F235" s="15" t="s">
        <v>5</v>
      </c>
      <c r="G235" s="16">
        <v>17820.400000000001</v>
      </c>
      <c r="H235" s="16">
        <v>17820.400000000001</v>
      </c>
      <c r="I235" s="16">
        <v>475.41904</v>
      </c>
      <c r="J235" s="25">
        <f t="shared" si="6"/>
        <v>2.6678359632780407E-2</v>
      </c>
      <c r="K235" s="26">
        <f t="shared" si="7"/>
        <v>2.6678359632780407E-2</v>
      </c>
    </row>
    <row r="236" spans="1:11" ht="47.25" x14ac:dyDescent="0.25">
      <c r="A236" s="28" t="s">
        <v>0</v>
      </c>
      <c r="B236" s="12" t="s">
        <v>1</v>
      </c>
      <c r="C236" s="13" t="s">
        <v>2</v>
      </c>
      <c r="D236" s="13" t="s">
        <v>3</v>
      </c>
      <c r="E236" s="14" t="s">
        <v>4</v>
      </c>
      <c r="F236" s="15" t="s">
        <v>5</v>
      </c>
      <c r="G236" s="16">
        <v>298</v>
      </c>
      <c r="H236" s="16">
        <v>298</v>
      </c>
      <c r="I236" s="16">
        <v>0</v>
      </c>
      <c r="J236" s="25">
        <f t="shared" si="6"/>
        <v>0</v>
      </c>
      <c r="K236" s="26">
        <f t="shared" si="7"/>
        <v>0</v>
      </c>
    </row>
    <row r="237" spans="1:11" ht="63" x14ac:dyDescent="0.25">
      <c r="A237" s="28" t="s">
        <v>6</v>
      </c>
      <c r="B237" s="12" t="s">
        <v>1</v>
      </c>
      <c r="C237" s="13" t="s">
        <v>2</v>
      </c>
      <c r="D237" s="13" t="s">
        <v>3</v>
      </c>
      <c r="E237" s="14" t="s">
        <v>4</v>
      </c>
      <c r="F237" s="15" t="s">
        <v>5</v>
      </c>
      <c r="G237" s="16">
        <v>500</v>
      </c>
      <c r="H237" s="16">
        <v>500</v>
      </c>
      <c r="I237" s="16">
        <v>146.17092000000002</v>
      </c>
      <c r="J237" s="25">
        <f t="shared" si="6"/>
        <v>0.29234184000000007</v>
      </c>
      <c r="K237" s="26">
        <f t="shared" si="7"/>
        <v>0.29234184000000007</v>
      </c>
    </row>
    <row r="238" spans="1:11" ht="78.75" x14ac:dyDescent="0.25">
      <c r="A238" s="28" t="s">
        <v>7</v>
      </c>
      <c r="B238" s="12" t="s">
        <v>1</v>
      </c>
      <c r="C238" s="13" t="s">
        <v>2</v>
      </c>
      <c r="D238" s="13" t="s">
        <v>3</v>
      </c>
      <c r="E238" s="14" t="s">
        <v>4</v>
      </c>
      <c r="F238" s="15" t="s">
        <v>5</v>
      </c>
      <c r="G238" s="16">
        <v>4607.2</v>
      </c>
      <c r="H238" s="16">
        <v>4607.2</v>
      </c>
      <c r="I238" s="16">
        <v>0</v>
      </c>
      <c r="J238" s="25">
        <f t="shared" si="6"/>
        <v>0</v>
      </c>
      <c r="K238" s="26">
        <f t="shared" si="7"/>
        <v>0</v>
      </c>
    </row>
    <row r="239" spans="1:11" ht="40.5" customHeight="1" x14ac:dyDescent="0.25">
      <c r="A239" s="34" t="s">
        <v>8</v>
      </c>
      <c r="B239" s="12" t="s">
        <v>1</v>
      </c>
      <c r="C239" s="13" t="s">
        <v>2</v>
      </c>
      <c r="D239" s="13" t="s">
        <v>3</v>
      </c>
      <c r="E239" s="14" t="s">
        <v>9</v>
      </c>
      <c r="F239" s="15" t="s">
        <v>5</v>
      </c>
      <c r="G239" s="16">
        <v>1918.9823799999999</v>
      </c>
      <c r="H239" s="16">
        <v>1918.9823799999999</v>
      </c>
      <c r="I239" s="16">
        <v>168.67122000000001</v>
      </c>
      <c r="J239" s="25">
        <f t="shared" si="6"/>
        <v>8.7896179640794839E-2</v>
      </c>
      <c r="K239" s="26">
        <f t="shared" si="7"/>
        <v>8.7896179640794839E-2</v>
      </c>
    </row>
    <row r="240" spans="1:11" ht="38.25" customHeight="1" x14ac:dyDescent="0.25">
      <c r="A240" s="35"/>
      <c r="B240" s="12" t="s">
        <v>1</v>
      </c>
      <c r="C240" s="13" t="s">
        <v>2</v>
      </c>
      <c r="D240" s="13" t="s">
        <v>3</v>
      </c>
      <c r="E240" s="14" t="s">
        <v>4</v>
      </c>
      <c r="F240" s="15" t="s">
        <v>5</v>
      </c>
      <c r="G240" s="16">
        <v>14163.7</v>
      </c>
      <c r="H240" s="16">
        <v>14163.7</v>
      </c>
      <c r="I240" s="16">
        <v>10511.139570000001</v>
      </c>
      <c r="J240" s="25">
        <f t="shared" si="6"/>
        <v>0.74211820145865848</v>
      </c>
      <c r="K240" s="26">
        <f t="shared" si="7"/>
        <v>0.74211820145865848</v>
      </c>
    </row>
    <row r="241" spans="1:11" ht="63" x14ac:dyDescent="0.25">
      <c r="A241" s="28" t="s">
        <v>10</v>
      </c>
      <c r="B241" s="12" t="s">
        <v>1</v>
      </c>
      <c r="C241" s="13" t="s">
        <v>2</v>
      </c>
      <c r="D241" s="13" t="s">
        <v>3</v>
      </c>
      <c r="E241" s="14" t="s">
        <v>4</v>
      </c>
      <c r="F241" s="15" t="s">
        <v>5</v>
      </c>
      <c r="G241" s="16">
        <v>1240</v>
      </c>
      <c r="H241" s="16">
        <v>1240</v>
      </c>
      <c r="I241" s="16">
        <v>0</v>
      </c>
      <c r="J241" s="25">
        <f t="shared" si="6"/>
        <v>0</v>
      </c>
      <c r="K241" s="26">
        <f t="shared" si="7"/>
        <v>0</v>
      </c>
    </row>
    <row r="242" spans="1:11" ht="78.75" x14ac:dyDescent="0.25">
      <c r="A242" s="28" t="s">
        <v>11</v>
      </c>
      <c r="B242" s="12" t="s">
        <v>1</v>
      </c>
      <c r="C242" s="13" t="s">
        <v>2</v>
      </c>
      <c r="D242" s="13" t="s">
        <v>3</v>
      </c>
      <c r="E242" s="14" t="s">
        <v>4</v>
      </c>
      <c r="F242" s="15" t="s">
        <v>5</v>
      </c>
      <c r="G242" s="16">
        <v>146907.70000000001</v>
      </c>
      <c r="H242" s="16">
        <v>146907.70000000001</v>
      </c>
      <c r="I242" s="16">
        <v>145739.34552</v>
      </c>
      <c r="J242" s="25">
        <f t="shared" si="6"/>
        <v>0.99204701673227469</v>
      </c>
      <c r="K242" s="26">
        <f t="shared" si="7"/>
        <v>0.99204701673227469</v>
      </c>
    </row>
    <row r="243" spans="1:11" ht="94.5" x14ac:dyDescent="0.25">
      <c r="A243" s="28" t="s">
        <v>12</v>
      </c>
      <c r="B243" s="12" t="s">
        <v>13</v>
      </c>
      <c r="C243" s="13" t="s">
        <v>2</v>
      </c>
      <c r="D243" s="13" t="s">
        <v>3</v>
      </c>
      <c r="E243" s="14" t="s">
        <v>14</v>
      </c>
      <c r="F243" s="15" t="s">
        <v>5</v>
      </c>
      <c r="G243" s="16">
        <v>29238.419289999998</v>
      </c>
      <c r="H243" s="16">
        <v>29238.419289999998</v>
      </c>
      <c r="I243" s="16">
        <v>0</v>
      </c>
      <c r="J243" s="25">
        <f t="shared" si="6"/>
        <v>0</v>
      </c>
      <c r="K243" s="26">
        <f t="shared" si="7"/>
        <v>0</v>
      </c>
    </row>
    <row r="244" spans="1:11" ht="63" x14ac:dyDescent="0.25">
      <c r="A244" s="28" t="s">
        <v>15</v>
      </c>
      <c r="B244" s="12" t="s">
        <v>13</v>
      </c>
      <c r="C244" s="13" t="s">
        <v>2</v>
      </c>
      <c r="D244" s="13" t="s">
        <v>3</v>
      </c>
      <c r="E244" s="14" t="s">
        <v>14</v>
      </c>
      <c r="F244" s="15" t="s">
        <v>5</v>
      </c>
      <c r="G244" s="16">
        <v>32134.726780000001</v>
      </c>
      <c r="H244" s="16">
        <v>32134.726780000001</v>
      </c>
      <c r="I244" s="16">
        <v>399.72464000000002</v>
      </c>
      <c r="J244" s="25">
        <f t="shared" si="6"/>
        <v>1.2439024073133881E-2</v>
      </c>
      <c r="K244" s="26">
        <f t="shared" si="7"/>
        <v>1.2439024073133881E-2</v>
      </c>
    </row>
    <row r="245" spans="1:11" ht="63" x14ac:dyDescent="0.25">
      <c r="A245" s="28" t="s">
        <v>16</v>
      </c>
      <c r="B245" s="12" t="s">
        <v>1</v>
      </c>
      <c r="C245" s="13" t="s">
        <v>2</v>
      </c>
      <c r="D245" s="13" t="s">
        <v>3</v>
      </c>
      <c r="E245" s="14" t="s">
        <v>4</v>
      </c>
      <c r="F245" s="15" t="s">
        <v>5</v>
      </c>
      <c r="G245" s="16">
        <v>79324.800000000003</v>
      </c>
      <c r="H245" s="16">
        <v>79324.800000000003</v>
      </c>
      <c r="I245" s="16">
        <v>69706.58395</v>
      </c>
      <c r="J245" s="25">
        <f t="shared" si="6"/>
        <v>0.87874894043224816</v>
      </c>
      <c r="K245" s="26">
        <f t="shared" si="7"/>
        <v>0.87874894043224816</v>
      </c>
    </row>
    <row r="246" spans="1:11" ht="63" x14ac:dyDescent="0.25">
      <c r="A246" s="28" t="s">
        <v>17</v>
      </c>
      <c r="B246" s="12" t="s">
        <v>1</v>
      </c>
      <c r="C246" s="13" t="s">
        <v>2</v>
      </c>
      <c r="D246" s="13" t="s">
        <v>3</v>
      </c>
      <c r="E246" s="14" t="s">
        <v>4</v>
      </c>
      <c r="F246" s="15" t="s">
        <v>5</v>
      </c>
      <c r="G246" s="16">
        <v>13200</v>
      </c>
      <c r="H246" s="16">
        <v>13200</v>
      </c>
      <c r="I246" s="16">
        <v>7425.8353299999999</v>
      </c>
      <c r="J246" s="25">
        <f t="shared" si="6"/>
        <v>0.56256328257575761</v>
      </c>
      <c r="K246" s="26">
        <f t="shared" si="7"/>
        <v>0.56256328257575761</v>
      </c>
    </row>
    <row r="247" spans="1:11" ht="65.25" customHeight="1" x14ac:dyDescent="0.25">
      <c r="A247" s="34" t="s">
        <v>18</v>
      </c>
      <c r="B247" s="12" t="s">
        <v>1</v>
      </c>
      <c r="C247" s="13" t="s">
        <v>2</v>
      </c>
      <c r="D247" s="13" t="s">
        <v>3</v>
      </c>
      <c r="E247" s="14" t="s">
        <v>19</v>
      </c>
      <c r="F247" s="15" t="s">
        <v>20</v>
      </c>
      <c r="G247" s="16">
        <v>765778.7</v>
      </c>
      <c r="H247" s="16">
        <v>765778.7</v>
      </c>
      <c r="I247" s="16">
        <v>737324.17553999997</v>
      </c>
      <c r="J247" s="25">
        <f t="shared" si="6"/>
        <v>0.96284236626064423</v>
      </c>
      <c r="K247" s="26">
        <f t="shared" si="7"/>
        <v>0.96284236626064423</v>
      </c>
    </row>
    <row r="248" spans="1:11" ht="65.25" customHeight="1" x14ac:dyDescent="0.25">
      <c r="A248" s="39"/>
      <c r="B248" s="12" t="s">
        <v>1</v>
      </c>
      <c r="C248" s="13" t="s">
        <v>2</v>
      </c>
      <c r="D248" s="13" t="s">
        <v>3</v>
      </c>
      <c r="E248" s="14" t="s">
        <v>21</v>
      </c>
      <c r="F248" s="15" t="s">
        <v>5</v>
      </c>
      <c r="G248" s="16">
        <v>1530.6</v>
      </c>
      <c r="H248" s="16">
        <v>1530.6</v>
      </c>
      <c r="I248" s="16">
        <v>0</v>
      </c>
      <c r="J248" s="25">
        <f t="shared" si="6"/>
        <v>0</v>
      </c>
      <c r="K248" s="26">
        <f t="shared" si="7"/>
        <v>0</v>
      </c>
    </row>
    <row r="249" spans="1:11" ht="65.25" customHeight="1" x14ac:dyDescent="0.25">
      <c r="A249" s="35"/>
      <c r="B249" s="12" t="s">
        <v>1</v>
      </c>
      <c r="C249" s="13" t="s">
        <v>2</v>
      </c>
      <c r="D249" s="13" t="s">
        <v>3</v>
      </c>
      <c r="E249" s="14" t="s">
        <v>21</v>
      </c>
      <c r="F249" s="15" t="s">
        <v>20</v>
      </c>
      <c r="G249" s="16">
        <v>16575.7</v>
      </c>
      <c r="H249" s="16">
        <v>16575.7</v>
      </c>
      <c r="I249" s="16">
        <v>0</v>
      </c>
      <c r="J249" s="25">
        <f t="shared" si="6"/>
        <v>0</v>
      </c>
      <c r="K249" s="26">
        <f t="shared" si="7"/>
        <v>0</v>
      </c>
    </row>
    <row r="250" spans="1:11" ht="31.5" x14ac:dyDescent="0.25">
      <c r="A250" s="27" t="s">
        <v>22</v>
      </c>
      <c r="B250" s="7"/>
      <c r="C250" s="8"/>
      <c r="D250" s="8"/>
      <c r="E250" s="9"/>
      <c r="F250" s="10"/>
      <c r="G250" s="11">
        <v>317996.86904000002</v>
      </c>
      <c r="H250" s="11">
        <v>473754.74611000001</v>
      </c>
      <c r="I250" s="11">
        <v>283489.70728999999</v>
      </c>
      <c r="J250" s="23">
        <f t="shared" si="6"/>
        <v>0.8914858443286765</v>
      </c>
      <c r="K250" s="24">
        <f t="shared" si="7"/>
        <v>0.59838916573972889</v>
      </c>
    </row>
    <row r="251" spans="1:11" ht="110.25" x14ac:dyDescent="0.25">
      <c r="A251" s="28" t="s">
        <v>23</v>
      </c>
      <c r="B251" s="12" t="s">
        <v>13</v>
      </c>
      <c r="C251" s="13" t="s">
        <v>3</v>
      </c>
      <c r="D251" s="13" t="s">
        <v>3</v>
      </c>
      <c r="E251" s="14" t="s">
        <v>24</v>
      </c>
      <c r="F251" s="15" t="s">
        <v>5</v>
      </c>
      <c r="G251" s="16">
        <v>0</v>
      </c>
      <c r="H251" s="16">
        <v>90000</v>
      </c>
      <c r="I251" s="16">
        <v>56993.153439999995</v>
      </c>
      <c r="J251" s="25">
        <f t="shared" si="6"/>
        <v>0</v>
      </c>
      <c r="K251" s="26">
        <f t="shared" si="7"/>
        <v>0.63325726044444441</v>
      </c>
    </row>
    <row r="252" spans="1:11" ht="94.5" x14ac:dyDescent="0.25">
      <c r="A252" s="28" t="s">
        <v>25</v>
      </c>
      <c r="B252" s="12" t="s">
        <v>13</v>
      </c>
      <c r="C252" s="13" t="s">
        <v>3</v>
      </c>
      <c r="D252" s="13" t="s">
        <v>3</v>
      </c>
      <c r="E252" s="14" t="s">
        <v>24</v>
      </c>
      <c r="F252" s="15" t="s">
        <v>5</v>
      </c>
      <c r="G252" s="16">
        <v>0</v>
      </c>
      <c r="H252" s="16">
        <v>36000</v>
      </c>
      <c r="I252" s="16">
        <v>15095.194529999999</v>
      </c>
      <c r="J252" s="25">
        <f t="shared" si="6"/>
        <v>0</v>
      </c>
      <c r="K252" s="26">
        <f t="shared" si="7"/>
        <v>0.41931095916666661</v>
      </c>
    </row>
    <row r="253" spans="1:11" ht="94.5" x14ac:dyDescent="0.25">
      <c r="A253" s="28" t="s">
        <v>26</v>
      </c>
      <c r="B253" s="12" t="s">
        <v>13</v>
      </c>
      <c r="C253" s="13" t="s">
        <v>3</v>
      </c>
      <c r="D253" s="13" t="s">
        <v>3</v>
      </c>
      <c r="E253" s="14" t="s">
        <v>24</v>
      </c>
      <c r="F253" s="15" t="s">
        <v>5</v>
      </c>
      <c r="G253" s="16">
        <v>0</v>
      </c>
      <c r="H253" s="16">
        <v>56.65164</v>
      </c>
      <c r="I253" s="16">
        <v>0</v>
      </c>
      <c r="J253" s="25">
        <f t="shared" si="6"/>
        <v>0</v>
      </c>
      <c r="K253" s="26">
        <f t="shared" si="7"/>
        <v>0</v>
      </c>
    </row>
    <row r="254" spans="1:11" ht="94.5" x14ac:dyDescent="0.25">
      <c r="A254" s="28" t="s">
        <v>27</v>
      </c>
      <c r="B254" s="12" t="s">
        <v>13</v>
      </c>
      <c r="C254" s="13" t="s">
        <v>3</v>
      </c>
      <c r="D254" s="13" t="s">
        <v>3</v>
      </c>
      <c r="E254" s="14" t="s">
        <v>24</v>
      </c>
      <c r="F254" s="15" t="s">
        <v>5</v>
      </c>
      <c r="G254" s="16">
        <v>0</v>
      </c>
      <c r="H254" s="16">
        <v>472.22363999999999</v>
      </c>
      <c r="I254" s="16">
        <v>0</v>
      </c>
      <c r="J254" s="25">
        <f t="shared" si="6"/>
        <v>0</v>
      </c>
      <c r="K254" s="26">
        <f t="shared" si="7"/>
        <v>0</v>
      </c>
    </row>
    <row r="255" spans="1:11" ht="94.5" x14ac:dyDescent="0.25">
      <c r="A255" s="28" t="s">
        <v>28</v>
      </c>
      <c r="B255" s="12" t="s">
        <v>13</v>
      </c>
      <c r="C255" s="13" t="s">
        <v>3</v>
      </c>
      <c r="D255" s="13" t="s">
        <v>3</v>
      </c>
      <c r="E255" s="14" t="s">
        <v>24</v>
      </c>
      <c r="F255" s="15" t="s">
        <v>5</v>
      </c>
      <c r="G255" s="16">
        <v>0</v>
      </c>
      <c r="H255" s="16">
        <v>2016.8399199999999</v>
      </c>
      <c r="I255" s="16">
        <v>0</v>
      </c>
      <c r="J255" s="25">
        <f t="shared" si="6"/>
        <v>0</v>
      </c>
      <c r="K255" s="26">
        <f t="shared" si="7"/>
        <v>0</v>
      </c>
    </row>
    <row r="256" spans="1:11" ht="94.5" x14ac:dyDescent="0.25">
      <c r="A256" s="28" t="s">
        <v>29</v>
      </c>
      <c r="B256" s="12" t="s">
        <v>13</v>
      </c>
      <c r="C256" s="13" t="s">
        <v>3</v>
      </c>
      <c r="D256" s="13" t="s">
        <v>3</v>
      </c>
      <c r="E256" s="14" t="s">
        <v>24</v>
      </c>
      <c r="F256" s="15" t="s">
        <v>5</v>
      </c>
      <c r="G256" s="16">
        <v>0</v>
      </c>
      <c r="H256" s="16">
        <v>2724.00693</v>
      </c>
      <c r="I256" s="16">
        <v>1466.38921</v>
      </c>
      <c r="J256" s="25">
        <f t="shared" si="6"/>
        <v>0</v>
      </c>
      <c r="K256" s="26">
        <f t="shared" si="7"/>
        <v>0.53832066058657202</v>
      </c>
    </row>
    <row r="257" spans="1:11" ht="94.5" x14ac:dyDescent="0.25">
      <c r="A257" s="28" t="s">
        <v>30</v>
      </c>
      <c r="B257" s="12" t="s">
        <v>13</v>
      </c>
      <c r="C257" s="13" t="s">
        <v>3</v>
      </c>
      <c r="D257" s="13" t="s">
        <v>3</v>
      </c>
      <c r="E257" s="14" t="s">
        <v>24</v>
      </c>
      <c r="F257" s="15" t="s">
        <v>5</v>
      </c>
      <c r="G257" s="16">
        <v>0</v>
      </c>
      <c r="H257" s="16">
        <v>4881.3392000000003</v>
      </c>
      <c r="I257" s="16">
        <v>1742.65816</v>
      </c>
      <c r="J257" s="25">
        <f t="shared" si="6"/>
        <v>0</v>
      </c>
      <c r="K257" s="26">
        <f t="shared" si="7"/>
        <v>0.35700411067520155</v>
      </c>
    </row>
    <row r="258" spans="1:11" ht="94.5" x14ac:dyDescent="0.25">
      <c r="A258" s="28" t="s">
        <v>31</v>
      </c>
      <c r="B258" s="12" t="s">
        <v>13</v>
      </c>
      <c r="C258" s="13" t="s">
        <v>3</v>
      </c>
      <c r="D258" s="13" t="s">
        <v>3</v>
      </c>
      <c r="E258" s="14" t="s">
        <v>24</v>
      </c>
      <c r="F258" s="15" t="s">
        <v>5</v>
      </c>
      <c r="G258" s="16">
        <v>0</v>
      </c>
      <c r="H258" s="16">
        <v>1685.2280800000001</v>
      </c>
      <c r="I258" s="16">
        <v>1263.9808899999998</v>
      </c>
      <c r="J258" s="25">
        <f t="shared" si="6"/>
        <v>0</v>
      </c>
      <c r="K258" s="26">
        <f t="shared" si="7"/>
        <v>0.7500355026127975</v>
      </c>
    </row>
    <row r="259" spans="1:11" ht="63" x14ac:dyDescent="0.25">
      <c r="A259" s="28" t="s">
        <v>32</v>
      </c>
      <c r="B259" s="12" t="s">
        <v>13</v>
      </c>
      <c r="C259" s="13" t="s">
        <v>3</v>
      </c>
      <c r="D259" s="13" t="s">
        <v>3</v>
      </c>
      <c r="E259" s="14" t="s">
        <v>24</v>
      </c>
      <c r="F259" s="15" t="s">
        <v>5</v>
      </c>
      <c r="G259" s="16">
        <v>0</v>
      </c>
      <c r="H259" s="16">
        <v>7532.31909</v>
      </c>
      <c r="I259" s="16">
        <v>1995.0786000000001</v>
      </c>
      <c r="J259" s="25">
        <f t="shared" si="6"/>
        <v>0</v>
      </c>
      <c r="K259" s="26">
        <f t="shared" si="7"/>
        <v>0.26486910288342552</v>
      </c>
    </row>
    <row r="260" spans="1:11" ht="63" x14ac:dyDescent="0.25">
      <c r="A260" s="28" t="s">
        <v>33</v>
      </c>
      <c r="B260" s="12" t="s">
        <v>13</v>
      </c>
      <c r="C260" s="13" t="s">
        <v>3</v>
      </c>
      <c r="D260" s="13" t="s">
        <v>3</v>
      </c>
      <c r="E260" s="14" t="s">
        <v>24</v>
      </c>
      <c r="F260" s="15" t="s">
        <v>5</v>
      </c>
      <c r="G260" s="16">
        <v>0</v>
      </c>
      <c r="H260" s="16">
        <v>5012.6989899999999</v>
      </c>
      <c r="I260" s="16">
        <v>4433.0649999999996</v>
      </c>
      <c r="J260" s="25">
        <f t="shared" si="6"/>
        <v>0</v>
      </c>
      <c r="K260" s="26">
        <f t="shared" si="7"/>
        <v>0.88436688674976671</v>
      </c>
    </row>
    <row r="261" spans="1:11" ht="63" x14ac:dyDescent="0.25">
      <c r="A261" s="28" t="s">
        <v>34</v>
      </c>
      <c r="B261" s="12" t="s">
        <v>13</v>
      </c>
      <c r="C261" s="13" t="s">
        <v>35</v>
      </c>
      <c r="D261" s="13" t="s">
        <v>36</v>
      </c>
      <c r="E261" s="14" t="s">
        <v>37</v>
      </c>
      <c r="F261" s="15" t="s">
        <v>5</v>
      </c>
      <c r="G261" s="16">
        <v>7653.6</v>
      </c>
      <c r="H261" s="16">
        <v>7653.6</v>
      </c>
      <c r="I261" s="16">
        <v>0</v>
      </c>
      <c r="J261" s="25">
        <f t="shared" si="6"/>
        <v>0</v>
      </c>
      <c r="K261" s="26">
        <f t="shared" si="7"/>
        <v>0</v>
      </c>
    </row>
    <row r="262" spans="1:11" ht="25.5" customHeight="1" x14ac:dyDescent="0.25">
      <c r="A262" s="40" t="s">
        <v>38</v>
      </c>
      <c r="B262" s="12" t="s">
        <v>13</v>
      </c>
      <c r="C262" s="13" t="s">
        <v>39</v>
      </c>
      <c r="D262" s="13" t="s">
        <v>40</v>
      </c>
      <c r="E262" s="14" t="s">
        <v>37</v>
      </c>
      <c r="F262" s="15" t="s">
        <v>5</v>
      </c>
      <c r="G262" s="16">
        <v>120000</v>
      </c>
      <c r="H262" s="16">
        <v>120000</v>
      </c>
      <c r="I262" s="16">
        <v>6894.2267499999998</v>
      </c>
      <c r="J262" s="25">
        <f t="shared" si="6"/>
        <v>5.7451889583333332E-2</v>
      </c>
      <c r="K262" s="26">
        <f t="shared" si="7"/>
        <v>5.7451889583333332E-2</v>
      </c>
    </row>
    <row r="263" spans="1:11" ht="25.5" customHeight="1" x14ac:dyDescent="0.25">
      <c r="A263" s="41"/>
      <c r="B263" s="12" t="s">
        <v>13</v>
      </c>
      <c r="C263" s="13" t="s">
        <v>39</v>
      </c>
      <c r="D263" s="13" t="s">
        <v>40</v>
      </c>
      <c r="E263" s="14" t="s">
        <v>41</v>
      </c>
      <c r="F263" s="15" t="s">
        <v>5</v>
      </c>
      <c r="G263" s="16">
        <v>186300.8639</v>
      </c>
      <c r="H263" s="16">
        <v>186300.8639</v>
      </c>
      <c r="I263" s="16">
        <v>186300.8639</v>
      </c>
      <c r="J263" s="25">
        <f t="shared" ref="J263:J266" si="8">IFERROR(I263/G263,0)</f>
        <v>1</v>
      </c>
      <c r="K263" s="26">
        <f t="shared" ref="K263:K266" si="9">IFERROR(I263/H263,0)</f>
        <v>1</v>
      </c>
    </row>
    <row r="264" spans="1:11" ht="78.75" x14ac:dyDescent="0.25">
      <c r="A264" s="28" t="s">
        <v>42</v>
      </c>
      <c r="B264" s="12" t="s">
        <v>13</v>
      </c>
      <c r="C264" s="13" t="s">
        <v>43</v>
      </c>
      <c r="D264" s="13" t="s">
        <v>40</v>
      </c>
      <c r="E264" s="14" t="s">
        <v>44</v>
      </c>
      <c r="F264" s="15" t="s">
        <v>5</v>
      </c>
      <c r="G264" s="16">
        <v>4042.4051400000003</v>
      </c>
      <c r="H264" s="16">
        <v>4042.4051400000003</v>
      </c>
      <c r="I264" s="16">
        <v>4042.4051400000003</v>
      </c>
      <c r="J264" s="25">
        <f t="shared" si="8"/>
        <v>1</v>
      </c>
      <c r="K264" s="26">
        <f t="shared" si="9"/>
        <v>1</v>
      </c>
    </row>
    <row r="265" spans="1:11" ht="94.5" x14ac:dyDescent="0.25">
      <c r="A265" s="28" t="s">
        <v>45</v>
      </c>
      <c r="B265" s="12" t="s">
        <v>13</v>
      </c>
      <c r="C265" s="13" t="s">
        <v>3</v>
      </c>
      <c r="D265" s="13" t="s">
        <v>3</v>
      </c>
      <c r="E265" s="14" t="s">
        <v>24</v>
      </c>
      <c r="F265" s="15" t="s">
        <v>5</v>
      </c>
      <c r="G265" s="16">
        <v>0</v>
      </c>
      <c r="H265" s="16">
        <v>5376.5695800000003</v>
      </c>
      <c r="I265" s="16">
        <v>3262.6916699999997</v>
      </c>
      <c r="J265" s="25">
        <f t="shared" si="8"/>
        <v>0</v>
      </c>
      <c r="K265" s="26">
        <f t="shared" si="9"/>
        <v>0.60683519881091164</v>
      </c>
    </row>
    <row r="266" spans="1:11" ht="15.75" x14ac:dyDescent="0.25">
      <c r="A266" s="29" t="s">
        <v>46</v>
      </c>
      <c r="B266" s="17"/>
      <c r="C266" s="17"/>
      <c r="D266" s="18"/>
      <c r="E266" s="17"/>
      <c r="F266" s="19"/>
      <c r="G266" s="20">
        <v>15430423.238700001</v>
      </c>
      <c r="H266" s="20">
        <v>15316693.31577</v>
      </c>
      <c r="I266" s="20">
        <v>10277607.084519999</v>
      </c>
      <c r="J266" s="24">
        <f t="shared" si="8"/>
        <v>0.66606125609979561</v>
      </c>
      <c r="K266" s="24">
        <f t="shared" si="9"/>
        <v>0.67100691204270702</v>
      </c>
    </row>
    <row r="267" spans="1:11" ht="12.75" customHeight="1" x14ac:dyDescent="0.25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</row>
    <row r="268" spans="1:11" ht="12.75" customHeight="1" x14ac:dyDescent="0.25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</row>
    <row r="269" spans="1:11" x14ac:dyDescent="0.25">
      <c r="A269" s="38" t="s">
        <v>256</v>
      </c>
      <c r="B269" s="38"/>
      <c r="C269" s="38"/>
      <c r="D269" s="38"/>
      <c r="E269" s="38"/>
      <c r="F269" s="38"/>
      <c r="G269" s="38"/>
      <c r="H269" s="38"/>
      <c r="I269" s="38"/>
      <c r="J269" s="38"/>
      <c r="K269" s="38"/>
    </row>
  </sheetData>
  <mergeCells count="74">
    <mergeCell ref="A268:K268"/>
    <mergeCell ref="A269:K269"/>
    <mergeCell ref="A231:A232"/>
    <mergeCell ref="A239:A240"/>
    <mergeCell ref="A247:A249"/>
    <mergeCell ref="A262:A263"/>
    <mergeCell ref="A267:K267"/>
    <mergeCell ref="A195:A196"/>
    <mergeCell ref="A200:A201"/>
    <mergeCell ref="A214:A215"/>
    <mergeCell ref="A219:A220"/>
    <mergeCell ref="A222:A223"/>
    <mergeCell ref="A128:A129"/>
    <mergeCell ref="A153:A154"/>
    <mergeCell ref="A174:A175"/>
    <mergeCell ref="A179:A180"/>
    <mergeCell ref="A182:A183"/>
    <mergeCell ref="A116:A117"/>
    <mergeCell ref="A119:A120"/>
    <mergeCell ref="A121:A122"/>
    <mergeCell ref="A123:A124"/>
    <mergeCell ref="A126:A127"/>
    <mergeCell ref="A105:A106"/>
    <mergeCell ref="A108:A109"/>
    <mergeCell ref="A110:A111"/>
    <mergeCell ref="A112:A113"/>
    <mergeCell ref="A114:A115"/>
    <mergeCell ref="A92:A93"/>
    <mergeCell ref="A94:A95"/>
    <mergeCell ref="A96:A97"/>
    <mergeCell ref="A99:A100"/>
    <mergeCell ref="A101:A102"/>
    <mergeCell ref="A82:A83"/>
    <mergeCell ref="A84:A85"/>
    <mergeCell ref="A86:A87"/>
    <mergeCell ref="A88:A89"/>
    <mergeCell ref="A90:A91"/>
    <mergeCell ref="A71:A72"/>
    <mergeCell ref="A73:A74"/>
    <mergeCell ref="A76:A77"/>
    <mergeCell ref="A78:A79"/>
    <mergeCell ref="A80:A81"/>
    <mergeCell ref="A61:A62"/>
    <mergeCell ref="A63:A64"/>
    <mergeCell ref="A65:A66"/>
    <mergeCell ref="A67:A68"/>
    <mergeCell ref="A69:A70"/>
    <mergeCell ref="A49:A50"/>
    <mergeCell ref="A51:A52"/>
    <mergeCell ref="A53:A54"/>
    <mergeCell ref="A55:A56"/>
    <mergeCell ref="A59:A60"/>
    <mergeCell ref="A36:A37"/>
    <mergeCell ref="A40:A41"/>
    <mergeCell ref="A42:A43"/>
    <mergeCell ref="A44:A45"/>
    <mergeCell ref="A47:A48"/>
    <mergeCell ref="A25:A26"/>
    <mergeCell ref="A27:A28"/>
    <mergeCell ref="A30:A31"/>
    <mergeCell ref="A32:A33"/>
    <mergeCell ref="A34:A35"/>
    <mergeCell ref="A21:A22"/>
    <mergeCell ref="A23:A24"/>
    <mergeCell ref="A4:A5"/>
    <mergeCell ref="B4:F4"/>
    <mergeCell ref="G4:G5"/>
    <mergeCell ref="A1:K1"/>
    <mergeCell ref="A2:K2"/>
    <mergeCell ref="J4:J5"/>
    <mergeCell ref="K4:K5"/>
    <mergeCell ref="A15:A16"/>
    <mergeCell ref="H4:H5"/>
    <mergeCell ref="I4:I5"/>
  </mergeCells>
  <pageMargins left="0.74803149606299213" right="0.74803149606299213" top="0.98425196850393704" bottom="0.98425196850393704" header="0.51181102362204722" footer="0.51181102362204722"/>
  <pageSetup paperSize="9" scale="49" fitToWidth="0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</vt:lpstr>
      <vt:lpstr>Исполнение!Область_печати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Белобородов Владимир Евгеньевич</cp:lastModifiedBy>
  <cp:lastPrinted>2025-03-25T08:06:08Z</cp:lastPrinted>
  <dcterms:created xsi:type="dcterms:W3CDTF">2025-01-15T11:14:22Z</dcterms:created>
  <dcterms:modified xsi:type="dcterms:W3CDTF">2025-03-25T08:06:40Z</dcterms:modified>
</cp:coreProperties>
</file>