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73"/>
  <workbookPr defaultThemeVersion="124226"/>
  <mc:AlternateContent xmlns:mc="http://schemas.openxmlformats.org/markup-compatibility/2006">
    <mc:Choice Requires="x15">
      <x15ac:absPath xmlns:x15ac="http://schemas.microsoft.com/office/spreadsheetml/2010/11/ac" url="V:\УБП\БО\Отчеты_Об_исполнении_обл.бюджета\2024 год\Закон об испол облбюджета за 2024 год\Рабочая\На проверку в юр. отдел\"/>
    </mc:Choice>
  </mc:AlternateContent>
  <xr:revisionPtr revIDLastSave="0" documentId="13_ncr:1_{E73DE102-814E-47ED-8ED2-573F95776F63}" xr6:coauthVersionLast="36" xr6:coauthVersionMax="36" xr10:uidLastSave="{00000000-0000-0000-0000-000000000000}"/>
  <bookViews>
    <workbookView xWindow="600" yWindow="525" windowWidth="25575" windowHeight="10170" xr2:uid="{00000000-000D-0000-FFFF-FFFF00000000}"/>
  </bookViews>
  <sheets>
    <sheet name="Исполнение доходов" sheetId="1" r:id="rId1"/>
  </sheets>
  <definedNames>
    <definedName name="_xlnm._FilterDatabase" localSheetId="0" hidden="1">'Исполнение доходов'!$A$9:$D$642</definedName>
    <definedName name="_xlnm.Print_Titles" localSheetId="0">'Исполнение доходов'!$8:$9</definedName>
  </definedNames>
  <calcPr calcId="191029"/>
</workbook>
</file>

<file path=xl/calcChain.xml><?xml version="1.0" encoding="utf-8"?>
<calcChain xmlns="http://schemas.openxmlformats.org/spreadsheetml/2006/main">
  <c r="D421" i="1" l="1"/>
  <c r="D640" i="1"/>
  <c r="D634" i="1"/>
  <c r="D612" i="1"/>
  <c r="D608" i="1"/>
  <c r="D593" i="1"/>
  <c r="D583" i="1"/>
  <c r="D568" i="1"/>
  <c r="D565" i="1"/>
  <c r="D482" i="1"/>
  <c r="D463" i="1"/>
  <c r="D437" i="1"/>
  <c r="D405" i="1"/>
  <c r="D401" i="1"/>
  <c r="D359" i="1"/>
  <c r="D335" i="1"/>
  <c r="D300" i="1"/>
  <c r="D295" i="1"/>
  <c r="D286" i="1"/>
  <c r="D243" i="1"/>
  <c r="D227" i="1"/>
  <c r="D217" i="1"/>
  <c r="D197" i="1"/>
  <c r="D192" i="1"/>
  <c r="D185" i="1"/>
  <c r="D181" i="1"/>
  <c r="D172" i="1"/>
  <c r="D166" i="1"/>
  <c r="D160" i="1"/>
  <c r="D135" i="1"/>
  <c r="D117" i="1"/>
  <c r="D54" i="1"/>
  <c r="D47" i="1"/>
  <c r="D17" i="1"/>
  <c r="D11" i="1"/>
  <c r="D10" i="1" l="1"/>
</calcChain>
</file>

<file path=xl/sharedStrings.xml><?xml version="1.0" encoding="utf-8"?>
<sst xmlns="http://schemas.openxmlformats.org/spreadsheetml/2006/main" count="1839" uniqueCount="855">
  <si>
    <t>318</t>
  </si>
  <si>
    <t>1 08 07110 01 0102 110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</si>
  <si>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отделений общероссийских общественных организаций инвалидов)</t>
  </si>
  <si>
    <t>182</t>
  </si>
  <si>
    <t>1 06 02010 02 3000 110</t>
  </si>
  <si>
    <t>Налог на имущество организаций по имуществу, не входящему в Единую систему газоснабжения (суммы денежных взысканий (штрафов) по соответствующему платежу согласно законодательству Российской Федерации)</t>
  </si>
  <si>
    <t>136</t>
  </si>
  <si>
    <t>1 16 10021 02 0000 140</t>
  </si>
  <si>
    <t>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</si>
  <si>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124</t>
  </si>
  <si>
    <t>1 16 10022 02 0000 140</t>
  </si>
  <si>
    <t>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</si>
  <si>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023</t>
  </si>
  <si>
    <t>2 19 25404 02 0000 150</t>
  </si>
  <si>
    <t>Возврат остатков субсидий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 из бюджетов субъектов Российской Федерации</t>
  </si>
  <si>
    <t>1 08 07110 01 0103 110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</si>
  <si>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иных общественных объединений (отделений общественных объединений)</t>
  </si>
  <si>
    <t>1 06 02020 02 1000 110</t>
  </si>
  <si>
    <t>Налог на имущество организаций по имуществу, входящему в Единую систему газоснабжения (сумма платежа (перерасчеты, недоимка и задолженность по соответствующему платежу, в том числе по отмененному)</t>
  </si>
  <si>
    <t>1 16 10056 02 0000 140</t>
  </si>
  <si>
    <t>Платежи в целях возмещения убытков, причиненных уклонением от заключения с государственным органом субъекта Российской Федерации (казенным учреждением субъекта Российской Федерации) государственного контракта, а также иные денежные средства,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государственного контракта, финансируемого за счет средств дорожного фонда субъекта Российской Федерации)</t>
  </si>
  <si>
    <t>2 18 35082 02 0000 150</t>
  </si>
  <si>
    <t>Доходы бюджетов субъектов Российской Федерации от возврата остатков субвенций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из бюджетов муниципальных образований</t>
  </si>
  <si>
    <t>1 08 05000 01 8001 110</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</si>
  <si>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 (государственная пошлина за государственную регистрацию актов гражданского состояния, совершаемую органами записи актов гражданского состояния (за исключением консульских учреждений Российской Федерации) (при обращении через многофункциональные центры)</t>
  </si>
  <si>
    <t>1 06 04011 02 1000 110</t>
  </si>
  <si>
    <t>Транспортный налог с организаций (сумма платежа (перерасчеты, недоимка и задолженность по соответствующему платежу, в том числе по отмененному)</t>
  </si>
  <si>
    <t>1 16 07090 02 0000 140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</si>
  <si>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</si>
  <si>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</si>
  <si>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</si>
  <si>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1 08 05000 01 8002 110</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</si>
  <si>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 (государственная пошлина за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 (при обращении через многофункциональные центры)</t>
  </si>
  <si>
    <t>1 06 04011 02 3000 110</t>
  </si>
  <si>
    <t>Транспортный налог с организаций (суммы денежных взысканий (штрафов) по соответствующему платежу согласно законодательству Российской Федерации)</t>
  </si>
  <si>
    <t>1 16 07010 02 0000 140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</si>
  <si>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</si>
  <si>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2 18 33144 02 0000 150</t>
  </si>
  <si>
    <t>Доходы бюджетов субъектов Российской Федерации от возврата остатков субвенций на ежемесячную денежную выплату на ребенка в возрасте от восьми до семнадцати лет из бюджета Фонда пенсионного и социального страхования Российской Федерации</t>
  </si>
  <si>
    <t>1 08 07200 01 8039 110</t>
  </si>
  <si>
    <t>Прочие государственные пошлины за государственную регистрацию, а также за совершение прочих юридически значимых действий (государственная пошлина за совершение прочих юридически значимых действий) (при обращении через многофункциональные центры)</t>
  </si>
  <si>
    <t>1 06 04012 02 1000 110</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</si>
  <si>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</si>
  <si>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2 02 25304 02 0000 150</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</si>
  <si>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</si>
  <si>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Министерство здравоохранения Новосибирской области</t>
  </si>
  <si>
    <t>2 18 71020 02 0000 150</t>
  </si>
  <si>
    <t>Доходы бюджетов субъектов Российской Федерации от возврата остатков прочих субсидий, субвенций и иных межбюджетных трансфертов, имеющих целевое назначение, прошлых лет из бюджета Фонда пенсионного и социального страхования Российской Федерации</t>
  </si>
  <si>
    <t xml:space="preserve"> Федеральная служба государственной регистрации, кадастра и картографии</t>
  </si>
  <si>
    <t>1 07 01020 01 1000 110</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</si>
  <si>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</si>
  <si>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2 18 25304 02 0000 150</t>
  </si>
  <si>
    <t>Доходы бюджетов субъектов Российской Федерации от возврата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образований</t>
  </si>
  <si>
    <t>126</t>
  </si>
  <si>
    <t>2 02 25554 02 0000 150</t>
  </si>
  <si>
    <t>Субсидии бюджетам субъектов Российской Федерации на обеспечение закупки авиационных работ в целях оказания медицинской помощи</t>
  </si>
  <si>
    <t>2 02 25494 02 0000 150</t>
  </si>
  <si>
    <t>Субсидии бюджетам субъектов Российской Федерации в целях софинансирования расходных обязательств субъектов Российской Федерации и города Байконура, возникающих при реализации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</si>
  <si>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321</t>
  </si>
  <si>
    <t>1 08 07020 01 8000 110</t>
  </si>
  <si>
    <t>Государственная пошлина за государственную регистрацию прав, ограничений (обременений) прав на недвижимое имущество и сделок с ним (при обращении через многофункциональные центры)</t>
  </si>
  <si>
    <t>1 07 01060 01 1000 110</t>
  </si>
  <si>
    <t>Налог на добычу полезных ископаемых в виде угля (за исключением угля коксующегося) (сумма платежа (перерасчеты, недоимка и задолженность по соответствующему платежу, в том числе по отмененному)</t>
  </si>
  <si>
    <t>2 18 45303 02 0000 150</t>
  </si>
  <si>
    <t>Доходы бюджетов субъектов Российской Федерации от возврата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образований</t>
  </si>
  <si>
    <t>2 19 35460 02 0000 150</t>
  </si>
  <si>
    <t>Возврат остатков субвенций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 из бюджетов субъектов Российской Федерации</t>
  </si>
  <si>
    <t>2 19 45292 02 0000 150</t>
  </si>
  <si>
    <t>Возврат остатков иных межбюджетных трансфертов на организацию профессионального обучения и дополнительного профессионального образования работников промышленных предприятий из бюджетов субъектов Российской Федерации</t>
  </si>
  <si>
    <t>1 13 01031 01 8020 130</t>
  </si>
  <si>
    <t>Плата за предоставление сведений из Единого государственного реестра недвижимости (при предоставлении публично-правовой компанией в сфере государственного кадастрового учета и государственной регистрации прав в случае, когда предоставление осуществляется через многофункциональные центры, а также при обращении в электронной форме и выдаче через многофункциональные центры)</t>
  </si>
  <si>
    <t>1 07 04010 01 1000 110</t>
  </si>
  <si>
    <t>Сбор за пользование объектами животного мира (сумма платежа (перерасчеты, недоимка и задолженность по соответствующему платежу, в том числе по отмененному)</t>
  </si>
  <si>
    <t>2 19 45303 02 0000 150</t>
  </si>
  <si>
    <t>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субъектов Российской Федерации</t>
  </si>
  <si>
    <t>2 19 90000 02 0000 150</t>
  </si>
  <si>
    <t>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</si>
  <si>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2 19 44541 02 0000 150</t>
  </si>
  <si>
    <t>Возврат остатков иных межбюджетных трансфертов в целях софинансирования расходных обязательств субъектов Российской Федерации, возникающих при предоставлении субсидий отдельным категориям граждан на покупку и установку газоиспользующего оборудования и проведение работ внутри границ их земельных участков в рамках реализации мероприятий по осуществлению подключения (технологического присоединения) газоиспользующего оборудования и объектов капитального строительства к газораспределительным сетям при догазификации, за счет средств резервного фонда Правительства Российской Федерации из бюджетов субъектов Российской Федерации</t>
  </si>
  <si>
    <t>1 07 04020 01 1000 110</t>
  </si>
  <si>
    <t>Сбор за пользование объектами водных биологических ресурсов (исключая внутренние водные объекты) (сумма платежа (перерасчеты, недоимка и задолженность по соответствующему платежу, в том числе по отмененному)</t>
  </si>
  <si>
    <t>2 19 25304 02 0000 150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</si>
  <si>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субъектов Российской Федерации</t>
  </si>
  <si>
    <t>2 02 29999 02 0000 150</t>
  </si>
  <si>
    <t>Прочие субсидии бюджетам субъектов Российской Федерации</t>
  </si>
  <si>
    <t>2 19 45694 02 0000 150</t>
  </si>
  <si>
    <t>Возврат остатков иных межбюджетных трансфертов на возмещение расходов, понесенных бюджетами субъектов Российской Федерации, местными бюджетами на размещение и питание граждан Российской Федерации, иностранных граждан и лиц без гражданства, постоянно проживающих на территориях Украины, Донецкой Народной Республики, Луганской Народной Республики, Запорожской области, Херсонской области, вынужденно покинувших жилые помещения и находившихся в пунктах временного размещения и питания на территории Российской Федерации, за счет средств резервного фонда Правительства Российской Федерации из бюджетов субъектов Российской Федерации</t>
  </si>
  <si>
    <t>1 07 04030 01 1000 110</t>
  </si>
  <si>
    <t>Сбор за пользование объектами водных биологических ресурсов (по внутренним водным объектам) (сумма платежа (перерасчеты, недоимка и задолженность по соответствующему платежу, в том числе по отмененному)</t>
  </si>
  <si>
    <t>2 02 25305 02 0000 150</t>
  </si>
  <si>
    <t>Субсидии бюджетам субъектов Российской Федерации на создание новых мест в общеобразовательных организациях в связи с ростом числа обучающихся, вызванным демографическим фактором</t>
  </si>
  <si>
    <t>2 02 35460 02 0000 150</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</si>
  <si>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</si>
  <si>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2 02 25292 02 0000 150</t>
  </si>
  <si>
    <t>Субсидии бюджетам субъектов Российской Федерации на организацию профессионального обучения и дополнительного профессионального образования работников организаций оборонно-промышленного комплекса</t>
  </si>
  <si>
    <t>1 08 07310 01 8000 110</t>
  </si>
  <si>
    <t>Государственная пошлина за повторную выдачу свидетельства о постановке на учет в налоговом органе (при обращении через многофункциональные центры)</t>
  </si>
  <si>
    <t>2 19 25305 02 0000 150</t>
  </si>
  <si>
    <t>Возврат остатков субсидий на создание новых мест в общеобразовательных организациях в связи с ростом числа обучающихся, вызванным демографическим фактором, из бюджетов субъектов Российской Федерации</t>
  </si>
  <si>
    <t>2 02 45161 02 0000 150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</si>
  <si>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</si>
  <si>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 xml:space="preserve"> Министерство промышленности, торговли и развития предпринимательства Новосибирской области</t>
  </si>
  <si>
    <t>1 09 01020 04 3000 110</t>
  </si>
  <si>
    <t>Налог на прибыль организаций, зачислявшийся до 1 января 2005 года в местные бюджеты, мобилизуемый на территориях городских округов (суммы денежных взысканий (штрафов) по соответствующему платежу согласно законодательству Российской Федерации)</t>
  </si>
  <si>
    <t>2 02 25412 02 0000 150</t>
  </si>
  <si>
    <t>Субсидии бюджетам субъектов Российской Федерации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</si>
  <si>
    <t>2 02 45468 02 0000 150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</si>
  <si>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</si>
  <si>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026</t>
  </si>
  <si>
    <t>2 18 60010 02 0000 150</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</si>
  <si>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</si>
  <si>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1 09 01030 05 1000 110</t>
  </si>
  <si>
    <t>Налог на прибыль организаций, зачислявшийся до 1 января 2005 года в местные бюджеты, мобилизуемый на территориях муниципальных районов (сумма платежа (перерасчеты, недоимка и задолженность по соответствующему платежу, в том числе по отмененному)</t>
  </si>
  <si>
    <t>2 02 45363 02 0000 150</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</si>
  <si>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города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</si>
  <si>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2 02 49001 02 0000 150</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</si>
  <si>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</si>
  <si>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2 18 02030 02 0000 150</t>
  </si>
  <si>
    <t>Доходы бюджетов субъектов Российской Федерации от возврата иными организациями остатков субсидий прошлых лет</t>
  </si>
  <si>
    <t>1 09 04010 02 3000 110</t>
  </si>
  <si>
    <t>Налог на имущество предприятий (суммы денежных взысканий (штрафов) по соответствующему платежу согласно законодательству Российской Федерации)</t>
  </si>
  <si>
    <t>2 02 25750 02 0000 150</t>
  </si>
  <si>
    <t>Субсидии бюджетам субъектов Российской Федерации на реализацию мероприятий по модернизации школьных систем образования</t>
  </si>
  <si>
    <t>2 02 49999 02 0000 150</t>
  </si>
  <si>
    <t>Прочие межбюджетные трансферты, передаваемые бюджетам субъектов Российской Федерации</t>
  </si>
  <si>
    <t>1 17 01020 02 0000 180</t>
  </si>
  <si>
    <t>Невыясненные поступления, зачисляемые в бюджеты субъектов Российской Федерации</t>
  </si>
  <si>
    <t>1 09 04030 01 3000 110</t>
  </si>
  <si>
    <t>Налог на пользователей автомобильных дорог (суммы денежных взысканий (штрафов) по соответствующему платежу согласно законодательству Российской Федерации)</t>
  </si>
  <si>
    <t>1 08 07380 01 1000 110</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</si>
  <si>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 (сумма платежа (перерасчеты, недоимка и задолженность по соответствующему платежу, в том числе по отмененному)</t>
  </si>
  <si>
    <t>2 18 02010 02 0000 150</t>
  </si>
  <si>
    <t>Доходы бюджетов субъектов Российской Федерации от возврата бюджетными учреждениями остатков субсидий прошлых лет</t>
  </si>
  <si>
    <t>1 13 02992 02 0000 130</t>
  </si>
  <si>
    <t>Прочие доходы от компенсации затрат бюджетов субъектов Российской Федерации</t>
  </si>
  <si>
    <t>1 12 02030 01 1000 120</t>
  </si>
  <si>
    <t>Регулярные платежи за пользование недрами при пользовании недрами на территории Российской Федерации (сумма платежа (перерасчеты, недоимка и задолженность по соответствующему платежу, в том числе по отмененному)</t>
  </si>
  <si>
    <t>1 08 07390 01 1000 110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</si>
  <si>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 (сумма платежа (перерасчеты, недоимка и задолженность по соответствующему платежу, в том числе по отмененному)</t>
  </si>
  <si>
    <t>2 18 02020 02 0000 150</t>
  </si>
  <si>
    <t>Доходы бюджетов субъектов Российской Федерации от возврата автономными учреждениями остатков субсидий прошлых лет</t>
  </si>
  <si>
    <t>2 02 25527 02 0000 150</t>
  </si>
  <si>
    <t>Субсидии бюджетам субъектов Российской Федерации на государственную поддержку малого и среднего предпринимательства в субъектах Российской Федерации</t>
  </si>
  <si>
    <t>1 13 01020 01 8000 130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</si>
  <si>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 (при обращении через многофункциональные центры)</t>
  </si>
  <si>
    <t>2 02 25786 02 0000 150</t>
  </si>
  <si>
    <t>Субсидии бюджетам субъектов Российской Федерации на 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</si>
  <si>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1 16 01142 01 0000 140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</si>
  <si>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t>
  </si>
  <si>
    <t>1 13 01190 01 8000 130</t>
  </si>
  <si>
    <t>Плата за предоставление информации из реестра дисквалифицированных лиц (при обращении через многофункциональные центры)</t>
  </si>
  <si>
    <t>2 02 25179 02 0000 150</t>
  </si>
  <si>
    <t>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</si>
  <si>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2 02 25114 02 0000 150</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</si>
  <si>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</si>
  <si>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</si>
  <si>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</si>
  <si>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1 01 01012 02 1000 110</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</si>
  <si>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</si>
  <si>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2 02 25098 02 0000 150</t>
  </si>
  <si>
    <t>Субсидии бюджетам субъектов Российской Федерации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</si>
  <si>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2 02 25201 02 0000 150</t>
  </si>
  <si>
    <t>Субсидии бюджетам субъектов Российской Федерации на развитие паллиативной медицинской помощи</t>
  </si>
  <si>
    <t>1 16 10100 02 0000 140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</si>
  <si>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</si>
  <si>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1 01 01012 02 3000 110</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</si>
  <si>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</si>
  <si>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2 02 25171 02 0000 150</t>
  </si>
  <si>
    <t>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</si>
  <si>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2 02 25202 02 0000 150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</si>
  <si>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</si>
  <si>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1 01 01014 02 1000 110</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</si>
  <si>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 налоговые периоды до 1 января 2023 года (в том числе перерасчеты, недоимка и задолженность),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</si>
  <si>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2 02 25172 02 0000 150</t>
  </si>
  <si>
    <t>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</si>
  <si>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1 01 01016 02 1000 110</t>
  </si>
  <si>
    <t>Налог на прибыль организаций, уплачиваемый международными холдинговыми компаниями,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</si>
  <si>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2 02 25213 02 0000 150</t>
  </si>
  <si>
    <t>Субсидии бюджетам субъектов Российской Федерации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</si>
  <si>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2 02 45216 02 0000 150</t>
  </si>
  <si>
    <t>Межбюджетные трансферты, передаваемые бюджетам субъектов Российской Федерации на реализацию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 - Прауэра), а также после трансплантации органов и (или) тканей</t>
  </si>
  <si>
    <t>1 16 10122 01 0001 140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</si>
  <si>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 (за исключением доходов, направляемых на формирование дорожного фонда субъекта Российской Федерации, а также иных платежей в случае принятия решения финансовым органом субъекта Российской Федерации о раздельном учете задолженности)</t>
  </si>
  <si>
    <t>1 03 02012 01 1000 110</t>
  </si>
  <si>
    <t>Акцизы на этиловый спирт из непищевого сырья, производимый на территории Российской Федерации (сумма платежа (перерасчеты, недоимка и задолженность по соответствующему платежу, в том числе по отмененному)</t>
  </si>
  <si>
    <t>2 19 45363 02 0000 150</t>
  </si>
  <si>
    <t>Возврат остатков иных межбюджетных трансфертов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 из бюджетов субъектов Российской Федерации</t>
  </si>
  <si>
    <t>2 02 45476 02 0000 150</t>
  </si>
  <si>
    <t>Межбюджетные трансферты, передаваемые бюджетам субъектов Российской Федерации на осуществление медицинской деятельности, связанной с донорством органов человека в целях трансплантации (пересадки)</t>
  </si>
  <si>
    <t>2 19 25527 02 0000 150</t>
  </si>
  <si>
    <t>Возврат остатков субсидий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из бюджетов субъектов Российской Федерации</t>
  </si>
  <si>
    <t>1 05 01011 01 1000 110</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</si>
  <si>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</si>
  <si>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2 19 25750 02 0000 150</t>
  </si>
  <si>
    <t>Возврат остатков субсидий на реализацию мероприятий по модернизации школьных систем образования из бюджетов субъектов Российской Федерации</t>
  </si>
  <si>
    <t>1 11 05322 02 0000 120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</si>
  <si>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</si>
  <si>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2 18 25527 02 0000 150</t>
  </si>
  <si>
    <t>Доходы бюджетов субъектов Российской Федерации от возврата остатков субсидий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из бюджетов муниципальных образований</t>
  </si>
  <si>
    <t>1 05 01011 01 3000 110</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</si>
  <si>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</si>
  <si>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2 19 25179 02 0000 150</t>
  </si>
  <si>
    <t>Возврат остатков субсидий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субъектов Российской Федерации</t>
  </si>
  <si>
    <t>1 13 01992 02 0000 130</t>
  </si>
  <si>
    <t>Прочие доходы от оказания платных услуг (работ) получателями средств бюджетов субъектов Российской Федерации</t>
  </si>
  <si>
    <t>2 02 25591 02 0000 150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</si>
  <si>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</si>
  <si>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1 05 01012 01 1000 110</t>
  </si>
  <si>
    <t>Налог, взимаемый с налогоплательщиков, выбравших в качестве объекта налогообложения доходы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</si>
  <si>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2 18 25179 02 0000 150</t>
  </si>
  <si>
    <t>Доходы бюджетов субъектов Российской Федерации от возврата остатков субсидий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образований</t>
  </si>
  <si>
    <t>1 17 16000 02 0000 180</t>
  </si>
  <si>
    <t>Прочие неналоговые доходы бюджетов субъектов Российской Федерации в части невыясненных поступлений, по которым не осуществлен возврат (уточнение) не позднее трех лет со дня их зачисления на единый счет бюджета субъекта Российской Федерации</t>
  </si>
  <si>
    <t>1 05 01012 01 3000 110</t>
  </si>
  <si>
    <t>Налог, взимаемый с налогоплательщиков, выбравших в качестве объекта налогообложения доходы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</si>
  <si>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2 02 45303 02 0000 150</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</si>
  <si>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</si>
  <si>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2 02 45190 02 0000 150</t>
  </si>
  <si>
    <t>Межбюджетные трансферты, передаваемые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</si>
  <si>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1 08 07082 01 1000 110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</si>
  <si>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</si>
  <si>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1 05 01021 01 1000 110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</si>
  <si>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</si>
  <si>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2 19 25172 02 0000 150</t>
  </si>
  <si>
    <t>Возврат остатков субсидий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из бюджетов субъектов Российской Федерации</t>
  </si>
  <si>
    <t>1 16 09030 02 0000 140</t>
  </si>
  <si>
    <t>Денежные средства, изымаемые в собственность субъекта Российской Федерации в соответствии с решениями судов (за исключением обвинительных приговоров и постановлений судов, вынесенных при производстве по уголовным делам)</t>
  </si>
  <si>
    <t>1 16 01205 01 0000 140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</si>
  <si>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исполнительной власти субъектов Российской Федерации, включенных в соответствующие перечни, утвержденные высшими должностными лицами субъектов Российской Федерации</t>
  </si>
  <si>
    <t>1 05 01021 01 3000 110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</si>
  <si>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</si>
  <si>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2 19 25213 02 0000 150</t>
  </si>
  <si>
    <t>Возврат остатков субсидий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 из бюджетов субъектов Российской Федерации</t>
  </si>
  <si>
    <t xml:space="preserve"> Министерство сельского хозяйства Новосибирской области</t>
  </si>
  <si>
    <t>1 05 01022 01 1000 110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</si>
  <si>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</si>
  <si>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2 02 45050 02 0000 150</t>
  </si>
  <si>
    <t>Межбюджетные трансферты, передаваемые бюджетам субъектов Российской Федерации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</si>
  <si>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036</t>
  </si>
  <si>
    <t>1 05 01022 01 3000 110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</si>
  <si>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</si>
  <si>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 xml:space="preserve"> Управление информационных проектов Новосибирской области</t>
  </si>
  <si>
    <t>2 02 25501 02 0000 150</t>
  </si>
  <si>
    <t>Субсидии бюджетам субъектов Российской Федерации на поддержку приоритетных направлений агропромышленного комплекса и развитие малых форм хозяйствования</t>
  </si>
  <si>
    <t>1 09 03023 01 1000 110</t>
  </si>
  <si>
    <t>Платежи за добычу подземных вод (сумма платежа (перерасчеты, недоимка и задолженность по соответствующему платежу, в том числе по отмененному)</t>
  </si>
  <si>
    <t>143</t>
  </si>
  <si>
    <t>2 02 25586 02 0000 150</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</si>
  <si>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</si>
  <si>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1 09 03082 02 1000 110</t>
  </si>
  <si>
    <t>Отчисления на воспроизводство минерально-сырьевой базы, зачисляемые в бюджеты субъектов Российской Федерации, за исключением уплачиваемых при добыче общераспространенных полезных ископаемых и подземных вод, используемых для местных нужд (сумма платежа (перерасчеты, недоимка и задолженность по соответствующему платежу, в том числе по отмененному)</t>
  </si>
  <si>
    <t>2 19 25201 02 0000 150</t>
  </si>
  <si>
    <t>Возврат остатков субсидий в целях развития паллиативной медицинской помощи из бюджетов субъектов Российской Федерации</t>
  </si>
  <si>
    <t>Код бюджетной классификации</t>
  </si>
  <si>
    <t>Наименование</t>
  </si>
  <si>
    <t>Кассовое исполнение</t>
  </si>
  <si>
    <t>1 03 02011 01 1000 110</t>
  </si>
  <si>
    <t>Акцизы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 (сумма платежа (перерасчеты, недоимка и задолженность по соответствующему платежу, в том числе по отмененному)</t>
  </si>
  <si>
    <t>2 19 25114 02 0000 150</t>
  </si>
  <si>
    <t>Возврат остатков субсидий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 из бюджетов субъектов Российской Федерации</t>
  </si>
  <si>
    <t>главного администратора доходов</t>
  </si>
  <si>
    <t>доходов областного бюджета</t>
  </si>
  <si>
    <t xml:space="preserve"> Управление по обеспечению деятельности мировых судей Новосибирской области</t>
  </si>
  <si>
    <t>2 02 25365 02 0000 150</t>
  </si>
  <si>
    <t>Субсидии бюджетам субъектов Российской Федерации на реализацию региональных проектов модернизации первичного звена здравоохранения</t>
  </si>
  <si>
    <t>2 02 27576 02 0000 150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</si>
  <si>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</si>
  <si>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1 05 01050 01 1000 110</t>
  </si>
  <si>
    <t>Минимальный налог, зачисляемый в бюджеты субъектов Российской Федерации (за налоговые периоды, истекшие до 1 января 2016 года) (сумма платежа (перерасчеты, недоимка и задолженность по соответствующему платежу, в том числе по отмененному)</t>
  </si>
  <si>
    <t>162</t>
  </si>
  <si>
    <t>2 19 25586 02 0000 150</t>
  </si>
  <si>
    <t>Возврат остатков субсидий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 из бюджетов субъектов Российской Федерации</t>
  </si>
  <si>
    <t>2 02 25576 02 0000 150</t>
  </si>
  <si>
    <t>Субсидии бюджетам субъектов Российской Федерации на обеспечение комплексного развития сельских территорий</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</si>
  <si>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</si>
  <si>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</si>
  <si>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1 01 02080 01 1000 110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</si>
  <si>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</si>
  <si>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2 19 25138 02 0000 150</t>
  </si>
  <si>
    <t>Возврат остатков субсидий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из бюджетов субъектов Российской Федерации</t>
  </si>
  <si>
    <t xml:space="preserve"> Законодательное Собрание Новосибирской области</t>
  </si>
  <si>
    <t>1 01 02090 01 1000 110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</si>
  <si>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</si>
  <si>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1 14 02022 02 0000 410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</si>
  <si>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основных средств по указанному имуществу</t>
  </si>
  <si>
    <t>2 02 25192 02 0000 150</t>
  </si>
  <si>
    <t>Субсидии бюджетам субъектов Российской Федерации на оснащение оборудованием региональных сосудистых центров и первичных сосудистых отделений</t>
  </si>
  <si>
    <t>001</t>
  </si>
  <si>
    <t>2 02 45142 02 0000 150</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</si>
  <si>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</si>
  <si>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1 01 02080 01 3000 110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</si>
  <si>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</si>
  <si>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1 16 01113 01 0000 140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</si>
  <si>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</si>
  <si>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2 02 25190 02 0000 150</t>
  </si>
  <si>
    <t>Субсидии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</si>
  <si>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2 02 25480 02 0000 150</t>
  </si>
  <si>
    <t>Субсидии бюджетам субъектов Российской Федерации на создание системы поддержки фермеров и развитие сельской кооперации</t>
  </si>
  <si>
    <t>1 01 02050 01 1000 110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</si>
  <si>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</si>
  <si>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1 16 01103 01 0000 140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</si>
  <si>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</si>
  <si>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2 02 25752 02 0000 150</t>
  </si>
  <si>
    <t>Субсидии бюджетам субъектов Российской Федерации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</si>
  <si>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2 19 25502 02 0000 150</t>
  </si>
  <si>
    <t>Возврат остатков субсидий на стимулирование развития приоритетных подотраслей агропромышленного комплекса и развитие малых форм хозяйствования из бюджетов субъектов Российской Федерации</t>
  </si>
  <si>
    <t>1 01 02110 01 1000 110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</si>
  <si>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превышающей 650 тысяч рублей за налоговые периоды до 1 января 2025 года, а также в части суммы налога, превышающей 312 тысяч рублей, но не более 702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</si>
  <si>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2 02 45403 02 0000 150</t>
  </si>
  <si>
    <t>Межбюджетные трансферты, передаваемые бюджетам субъектов Российской Федерации в целях финансового обеспечения расходов по оплате проезда донора костного мозга и (или) гемопоэтических стволовых клеток к месту изъятия костного мозга и (или) гемопоэтических стволовых клеток и обратно</t>
  </si>
  <si>
    <t>2 18 25576 02 0000 150</t>
  </si>
  <si>
    <t>Доходы бюджетов субъектов Российской Федерации от возврата остатков субсидий на обеспечение комплексного развития сельских территорий из бюджетов муниципальных образований</t>
  </si>
  <si>
    <t>1 01 02100 01 1000 110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</si>
  <si>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тысяч рублей за налоговые периоды до 1 января 2025 года, а также в части суммы налога, превышающей 312 тысяч рублей, но не более 702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</si>
  <si>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</si>
  <si>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</si>
  <si>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2 02 25385 02 0000 150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</si>
  <si>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</si>
  <si>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2 19 25576 02 0000 150</t>
  </si>
  <si>
    <t>Возврат остатков субсидий на обеспечение комплексного развития сельских территорий из бюджетов субъектов Российской Федерации</t>
  </si>
  <si>
    <t>2 19 45142 02 0000 150</t>
  </si>
  <si>
    <t>Возврат остатков иных межбюджетных трансфертов на обеспечение деятельности сенаторов Российской Федерации и их помощников в субъектах Российской Федерации из бюджетов субъектов Российской Федерации</t>
  </si>
  <si>
    <t>1 03 02262 01 0000 110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</si>
  <si>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дополнительным нормативам, установленным федеральным законом о федеральном бюджете)</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</si>
  <si>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</si>
  <si>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</si>
  <si>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2 02 25402 02 0000 150</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</si>
  <si>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</si>
  <si>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2 19 27576 02 0000 150</t>
  </si>
  <si>
    <t>Возврат остатков субсидий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 из бюджетов субъектов Российской Федерации</t>
  </si>
  <si>
    <t xml:space="preserve"> Управление делами Губернатора Новосибирской области и Правительства Новосибирской области</t>
  </si>
  <si>
    <t>1 03 02252 01 0000 110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</si>
  <si>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дополнительным нормативам, установленным федеральным законом о федеральном бюджете)</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</si>
  <si>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</si>
  <si>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</si>
  <si>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2 19 25365 02 0000 150</t>
  </si>
  <si>
    <t>Возврат остатков субсидий на софинансирование расходных обязательств субъектов Российской Федерации, возникающих при реализации региональных проектов модернизации первичного звена здравоохранения, из бюджетов субъектов Российской Федерации</t>
  </si>
  <si>
    <t>2 19 25480 02 0000 150</t>
  </si>
  <si>
    <t>Возврат остатков субсидий на создание системы поддержки фермеров и развитие сельской кооперации из бюджетов субъектов Российской Федерации</t>
  </si>
  <si>
    <t>006</t>
  </si>
  <si>
    <t>2 02 45141 02 0000 150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</si>
  <si>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</si>
  <si>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1 03 02242 01 0000 110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</si>
  <si>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дополнительным нормативам, установленным федеральным законом о федеральном бюджете)</t>
  </si>
  <si>
    <t>1 16 01093 01 0000 140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</si>
  <si>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</si>
  <si>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2 02 25138 02 0000 150</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</si>
  <si>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</si>
  <si>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2 02 25341 02 0000 150</t>
  </si>
  <si>
    <t>Субсидии бюджетам субъектов Российской Федерации на развитие сельского туризма</t>
  </si>
  <si>
    <t>1 03 02232 01 0000 110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</si>
  <si>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дополнительным нормативам, установленным федеральным законом о федеральном бюджете)</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</si>
  <si>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</si>
  <si>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</si>
  <si>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2 02 25106 02 0000 150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</si>
  <si>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2-х до 4-х лет системами непрерывного мониторинга глюкозы</t>
  </si>
  <si>
    <t>2 02 25436 02 0000 150</t>
  </si>
  <si>
    <t>Субсидии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</si>
  <si>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1 03 02144 01 0000 110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</si>
  <si>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выпадающих доходов бюджетов субъектов Российской Федерации в связи с передачей 50 процентов доходов от акцизов на средние дистилляты, производимые на территории Российской Федерации, в федеральный бюджет)</t>
  </si>
  <si>
    <t>1 16 01082 01 0000 140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</si>
  <si>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t>
  </si>
  <si>
    <t>2 02 25107 02 0000 150</t>
  </si>
  <si>
    <t>Субсидии бюджетам субъектов Российской Федерации на обеспечение детей с сахарным диабетом 1 типа в возрасте от 2-х до 17-ти лет включительно системами непрерывного мониторинга глюкозы</t>
  </si>
  <si>
    <t>2 02 25598 02 0000 150</t>
  </si>
  <si>
    <t>Субсидии бюджетам субъектов Российской Федерации на проведение мелиоративных мероприятий</t>
  </si>
  <si>
    <t>1 08 07160 01 0000 110</t>
  </si>
  <si>
    <t>Государственная пошлина за выдачу уполномоченными органами исполнительной власти субъектов Российской Федерации организациям, осуществляющим образовательную деятельность, свидетельств о соответствии требованиям оборудования и оснащенности образовательного процесса для рассмотрения вопроса соответствующими органами об аккредитации и о предоставлении указанным организациям лицензий на право подготовки трактористов и машинистов самоходных машин</t>
  </si>
  <si>
    <t>1 07 01030 01 1000 110</t>
  </si>
  <si>
    <t>Налог на добычу прочих полезных ископаемых (за исключением полезных ископаемых, в отношении которых при налогообложении установлен рентный коэффициент, отличный от 1, полезных ископаемых в виде природных алмазов, угля, в том числе коксующегося, железных руд, многокомпонентной комплексной руды, в отношении которой при налогообложении установлен коэффициент, характеризующий стоимость ценных компонентов в руде) (сумма платежа (перерасчеты, недоимка и задолженность по соответствующему платежу, в том числе по отмененному)</t>
  </si>
  <si>
    <t xml:space="preserve"> Министерство физической культуры и спорта Новосибирской области</t>
  </si>
  <si>
    <t>2 02 25599 02 0000 150</t>
  </si>
  <si>
    <t>Субсидии бюджетам субъектов Российской Федерации на подготовку проектов межевания земельных участков и на проведение кадастровых работ</t>
  </si>
  <si>
    <t>1 16 18000 02 0000 140</t>
  </si>
  <si>
    <t>Доходы от сумм пеней, предусмотренных законодательством Российской Федерации о налогах и сборах, подлежащие зачислению в бюджеты субъектов Российской Федерации по нормативу, установленному Бюджетным кодексом Российской Федерации, распределяемые Федеральным казначейством между бюджетами субъектов Российской Федерации в соответствии с федеральным законом о федеральном бюджете</t>
  </si>
  <si>
    <t>1 16 01152 01 0000 140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</si>
  <si>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t>
  </si>
  <si>
    <t>127</t>
  </si>
  <si>
    <t>2 03 02099 02 0000 150</t>
  </si>
  <si>
    <t>Прочие безвозмездные поступления от государственных (муниципальных) организаций в бюджеты субъектов Российской Федерации</t>
  </si>
  <si>
    <t>2 19 45368 02 0000 150</t>
  </si>
  <si>
    <t>Возврат остатков иных межбюджетных трансфертов в целях софинансирования расходных обязательств субъектов Российской Федерации по возмещению производителям зерновых культур части затрат на производство и реализацию зерновых культур из бюджетов субъектов Российской Федерации</t>
  </si>
  <si>
    <t>1 11 05032 02 0000 120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</si>
  <si>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</si>
  <si>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1 03 02210 01 0000 110</t>
  </si>
  <si>
    <t>Доходы от уплаты акцизов на спиртосодержащую продукцию, производимую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</si>
  <si>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2 02 25014 02 0000 150</t>
  </si>
  <si>
    <t>Субсидии бюджетам субъектов Российской Федерации на стимулирование увеличения производства картофеля и овощей</t>
  </si>
  <si>
    <t>1 03 02220 01 0000 110</t>
  </si>
  <si>
    <t>Доходы от уплаты акцизов на этиловый спирт из непищевого сырья,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</si>
  <si>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</si>
  <si>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</si>
  <si>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2 02 25358 02 0000 150</t>
  </si>
  <si>
    <t>Субсидии бюджетам субъектов Российской Федерации на финансовое обеспечение (возмещение) производителям зерновых культур части затрат на производство и реализацию зерновых культур</t>
  </si>
  <si>
    <t>1 03 02190 01 0000 110</t>
  </si>
  <si>
    <t>Доходы от уплаты акцизов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</si>
  <si>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1 16 02010 02 0000 140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</si>
  <si>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</si>
  <si>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 xml:space="preserve"> Избирательная комиссия Новосибирской области</t>
  </si>
  <si>
    <t>1 13 02062 02 0000 130</t>
  </si>
  <si>
    <t>Доходы, поступающие в порядке возмещения расходов, понесенных в связи с эксплуатацией имущества субъектов Российской Федерации</t>
  </si>
  <si>
    <t>1 03 02200 01 0000 110</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</si>
  <si>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</si>
  <si>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</si>
  <si>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</si>
  <si>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041</t>
  </si>
  <si>
    <t>1 01 02130 01 3000 110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</si>
  <si>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</si>
  <si>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1 16 01163 01 0000 140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</si>
  <si>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</si>
  <si>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1 08 07340 01 1000 110</t>
  </si>
  <si>
    <t>Государственная пошлина за выдачу свидетельства о государственной аккредитации региональной спортивной федерации (сумма платежа (перерасчеты, недоимка и задолженность по соответствующему платежу, в том числе по отмененному)</t>
  </si>
  <si>
    <t xml:space="preserve"> Управление государственной архивной службы Новосибирской области</t>
  </si>
  <si>
    <t>1 14 02022 02 0000 440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</si>
  <si>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</si>
  <si>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1 01 02140 01 1000 110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</si>
  <si>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</si>
  <si>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1 16 01202 01 0000 140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</si>
  <si>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должностными лицами органов исполнительной власти субъектов Российской Федерации, учреждениями субъектов Российской Федерации</t>
  </si>
  <si>
    <t>2 02 25229 02 0000 150</t>
  </si>
  <si>
    <t>Субсидии бюджетам субъектов Российской Федерации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</si>
  <si>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046</t>
  </si>
  <si>
    <t>1 14 02023 02 0000 440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</si>
  <si>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</si>
  <si>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1 01 02130 01 1000 110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</si>
  <si>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</si>
  <si>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</si>
  <si>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</si>
  <si>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2 02 25081 02 0000 150</t>
  </si>
  <si>
    <t>Субсидии бюджетам субъектов Российской Федерации на государственную поддержку организаций, входящих в систему спортивной подготовки</t>
  </si>
  <si>
    <t>1 08 07510 01 0000 110</t>
  </si>
  <si>
    <t>Государственная пошлина за совершение уполномоченным органом исполнительной власти субъектов Российской Федерации юридически значимых действий, связанных с государственной регистрацией аттракционов, зачисляемая в бюджеты субъектов Российской Федерации</t>
  </si>
  <si>
    <t>1 01 02140 01 3000 110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</si>
  <si>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</si>
  <si>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1 16 01192 01 0000 140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</si>
  <si>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</si>
  <si>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 xml:space="preserve"> Департамент по тарифам Новосибирской области</t>
  </si>
  <si>
    <t>1 01 01130 01 1000 110</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</si>
  <si>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 (сумма платежа (перерасчеты, недоимка и задолженность по соответствующему платежу, в том числе по отмененному)</t>
  </si>
  <si>
    <t>1 16 01213 01 0000 140</t>
  </si>
  <si>
    <t>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 налагаемые мировыми судьями, комиссиями по делам несовершеннолетних и защите их прав</t>
  </si>
  <si>
    <t>128</t>
  </si>
  <si>
    <t>1 01 01120 01 1000 110</t>
  </si>
  <si>
    <t>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 (сумма платежа (перерасчеты, недоимка и задолженность по соответствующему платежу, в том числе по отмененному)</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</si>
  <si>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</si>
  <si>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</si>
  <si>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1 01 01018 02 1000 110</t>
  </si>
  <si>
    <t>Налог на прибыль организаций, уплаченный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</si>
  <si>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 xml:space="preserve"> Федеральная служба по надзору в сфере связи, информационных технологий и массовых коммуникаций</t>
  </si>
  <si>
    <t>1 16 01072 01 0000 140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</si>
  <si>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</si>
  <si>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 xml:space="preserve"> Управление по делам записи актов гражданского состояния Новосибирской области</t>
  </si>
  <si>
    <t>096</t>
  </si>
  <si>
    <t>1 08 07131 01 1000 110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</si>
  <si>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всей территории Российской Федерации, за ее пределами, на территориях двух и более субъектов Российской Федерации (сумма платежа (перерасчеты, недоимка и задолженность по соответствующему платежу, в том числе по отмененному)</t>
  </si>
  <si>
    <t>1 16 01062 01 0000 140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</si>
  <si>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должностными лицами органов исполнительной власти субъектов Российской Федерации, учреждениями субъектов Российской Федерации</t>
  </si>
  <si>
    <t>183</t>
  </si>
  <si>
    <t xml:space="preserve"> Министерство природных ресурсов и экологии Новосибирской области</t>
  </si>
  <si>
    <t>1 08 07130 01 1000 110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</si>
  <si>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 (сумма платежа (перерасчеты, недоимка и задолженность по соответствующему платежу, в том числе по отмененному)</t>
  </si>
  <si>
    <t>1 16 01092 01 0000 140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</si>
  <si>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</si>
  <si>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 xml:space="preserve"> Министерство обороны Российской Федерации</t>
  </si>
  <si>
    <t>1 16 01123 01 0001 140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</si>
  <si>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(штрафы за нарушение Правил дорожного движения, правил эксплуатации транспортного средства, налагаемые мировыми судьями)</t>
  </si>
  <si>
    <t>130</t>
  </si>
  <si>
    <t>2 02 35129 02 0000 150</t>
  </si>
  <si>
    <t>Субвенции бюджетам субъектов Российской Федерации на осуществление отдельных полномочий в области лесных отношений</t>
  </si>
  <si>
    <t xml:space="preserve"> Контрольно-счетная палата Новосибирской области</t>
  </si>
  <si>
    <t>187</t>
  </si>
  <si>
    <t>1 16 01121 01 0001 140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</si>
  <si>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 (штрафы за нарушение Правил дорожного движения, правил эксплуатации транспортного средства)</t>
  </si>
  <si>
    <t>2 19 35129 02 0000 150</t>
  </si>
  <si>
    <t>Возврат остатков субвенций на осуществление отдельных полномочий в области лесных отношений из бюджетов субъектов Российской Федерации</t>
  </si>
  <si>
    <t>102</t>
  </si>
  <si>
    <t>1 16 01156 01 0000 140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</si>
  <si>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субъекта Российской Федерации</t>
  </si>
  <si>
    <t>1 16 10122 01 0002 140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</si>
  <si>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 (доходы, направляемые на формирование дорожного фонда субъекта Российской Федерации)</t>
  </si>
  <si>
    <t xml:space="preserve"> Федеральное агентство по управлению государственным имуществом</t>
  </si>
  <si>
    <t>1 16 01242 01 0000 140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</si>
  <si>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контрольно-счетных органов субъектов Российской Федерации</t>
  </si>
  <si>
    <t xml:space="preserve"> Министерство внутренних дел Российской Федерации</t>
  </si>
  <si>
    <t>167</t>
  </si>
  <si>
    <t>1 13 01991 01 8000 130</t>
  </si>
  <si>
    <t>Прочие доходы от оказания платных услуг (работ) получателями средств федерального бюджета (при обращении через многофункциональные центры)</t>
  </si>
  <si>
    <t xml:space="preserve"> Министерство региональной политики Новосибирской области</t>
  </si>
  <si>
    <t>188</t>
  </si>
  <si>
    <t>1 08 06000 01 8003 110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</si>
  <si>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(при обращении через многофункциональные центры)</t>
  </si>
  <si>
    <t xml:space="preserve"> Министерство транспорта и дорожного хозяйства Новосибирской области</t>
  </si>
  <si>
    <t>1 08 07300 01 0000 110</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</si>
  <si>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</si>
  <si>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105</t>
  </si>
  <si>
    <t>2 04 02010 02 0000 150</t>
  </si>
  <si>
    <t>Предоставление негосударственными организациями грантов для получателей средств бюджетов субъектов Российской Федерации</t>
  </si>
  <si>
    <t>1 08 06000 01 8004 110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</si>
  <si>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содержащего электронный носитель информации (паспорта нового поколения) (при обращении через многофункциональные центры)</t>
  </si>
  <si>
    <t>176</t>
  </si>
  <si>
    <t>1 11 01020 02 0000 120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</si>
  <si>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</si>
  <si>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1 08 06000 01 8005 110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</si>
  <si>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гражданину Российской Федерации в возрасте до 14 лет (при обращении через многофункциональные центры)</t>
  </si>
  <si>
    <t>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</si>
  <si>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</si>
  <si>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1 08 06000 01 8006 110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</si>
  <si>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содержащего электронный носитель информации (паспорта нового поколения), гражданину Российской Федерации в возрасте до 14 лет (при обращении через многофункциональные центры)</t>
  </si>
  <si>
    <t>1 15 02020 02 0000 140</t>
  </si>
  <si>
    <t>Платежи, взимаемые государственными органами (организациями) субъектов Российской Федерации за выполнение определенных функций</t>
  </si>
  <si>
    <t>2 02 35429 02 0000 150</t>
  </si>
  <si>
    <t>Субвенции бюджетам субъектов Российской Федерации на проведение мероприятий по увеличению площади лесовосстановления на лесных участках, не переданных в аренду, в том числе вокруг городов и промышленных центров</t>
  </si>
  <si>
    <t>1 08 06000 01 8007 110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</si>
  <si>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внесение изменений в паспорт, удостоверяющий личность гражданина Российской Федерации за пределами территории Российской Федерации (при обращении через многофункциональные центры)</t>
  </si>
  <si>
    <t>1 17 05020 02 0000 180</t>
  </si>
  <si>
    <t>Прочие неналоговые доходы бюджетов субъектов Российской Федерации</t>
  </si>
  <si>
    <t>2 02 35431 02 0000 150</t>
  </si>
  <si>
    <t>Субвенции бюджетам субъектов Российской Федерации на формирование запаса лесных семян для лесовосстановления на всех участках вырубленных и погибших лесных насаждений</t>
  </si>
  <si>
    <t>1 08 07142 01 1000 110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</si>
  <si>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 (сумма платежа (перерасчеты, недоимка и задолженность по соответствующему платежу, в том числе по отмененному)</t>
  </si>
  <si>
    <t>1 08 07100 01 8034 110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</si>
  <si>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(при обращении через многофункциональные центры)</t>
  </si>
  <si>
    <t>2 02 35432 02 0000 150</t>
  </si>
  <si>
    <t>Субвенции бюджетам субъектов Российской Федерации на приобретение специализированной пожарной техники в целях оснащения учреждений органов государственной власти субъектов Российской Федерации для проведения комплекса мероприятий по охране лесов от пожаров</t>
  </si>
  <si>
    <t>1 08 07400 01 1000 110</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</si>
  <si>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 (сумма платежа (перерасчеты, недоимка и задолженность по соответствующему платежу, в том числе по отмененному)</t>
  </si>
  <si>
    <t>1 08 07100 01 8035 110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</si>
  <si>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взамен утраченного или пришедшего в негодность (при обращении через многофункциональные центры)</t>
  </si>
  <si>
    <t>1 13 01520 02 0000 130</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</si>
  <si>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</si>
  <si>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1 11 05326 10 0000 120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</si>
  <si>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сельских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</si>
  <si>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 xml:space="preserve"> Министерство науки и инновационной политики Новосибирской области</t>
  </si>
  <si>
    <t>1 08 07141 01 8000 110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</si>
  <si>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 (при обращении через многофункциональные центры)</t>
  </si>
  <si>
    <t>1 12 02012 01 0000 120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</si>
  <si>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</si>
  <si>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2 02 25518 02 0000 150</t>
  </si>
  <si>
    <t>Субсидия бюджетам субъектов Российской Федерации на достижение показателей государственной программы Российской Федерации "Реализация государственной национальной политики"</t>
  </si>
  <si>
    <t>021</t>
  </si>
  <si>
    <t>2 02 25525 02 0000 150</t>
  </si>
  <si>
    <t>Субсидии бюджетам субъектов Российской Федерации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</si>
  <si>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1 12 02102 02 0000 120</t>
  </si>
  <si>
    <t>Сборы за участие в конкурсе (аукционе) на право пользования участками недр местного значения</t>
  </si>
  <si>
    <t xml:space="preserve"> Федеральная служба по надзору в сфере транспорта</t>
  </si>
  <si>
    <t>2 02 35067 02 0000 150</t>
  </si>
  <si>
    <t>Субвенции бюджетам субъектов Российской Федерации на 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t>
  </si>
  <si>
    <t>1 12 04013 02 0000 120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</si>
  <si>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</si>
  <si>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106</t>
  </si>
  <si>
    <t>1 16 01122 01 0000 140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</si>
  <si>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должностными лицами органов исполнительной власти субъектов Российской Федерации, учреждениями субъектов Российской Федерации</t>
  </si>
  <si>
    <t>1 12 04014 02 0000 120</t>
  </si>
  <si>
    <t>Плата за использование лесов, расположенных на землях лесного фонда, в части, превышающей минимальный размер арендной платы (за исключением платы за использование лесов, расположенных на землях лесного фонда, в части, превышающей минимальный размер арендной платы, при реализации приоритетных инвестиционных проектов в целях развития лесного комплекса)</t>
  </si>
  <si>
    <t>1 16 11063 01 0000 140</t>
  </si>
  <si>
    <t>Платежи, уплачиваемые в целях возмещения вреда, причиняемого автомобильным дорогам регионального или межмуниципального значения тяжеловесными транспортными средствами</t>
  </si>
  <si>
    <t>1 12 04015 02 0000 120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</si>
  <si>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</si>
  <si>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1 16 01121 01 0007 140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</si>
  <si>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 (штрафы за нарушения правил движения тяжеловесного и (или) крупногабаритного транспортного средства, выявленные при осуществлении весового и габаритного контроля на автомобильных дорогах общего пользования регионального, межмуниципального или местного значения)</t>
  </si>
  <si>
    <t>1 13 01410 01 0000 130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</si>
  <si>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</si>
  <si>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 xml:space="preserve"> Управление ветеринарии Новосибирской области</t>
  </si>
  <si>
    <t>1 08 06000 01 8014 110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</si>
  <si>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регистрацию иностранного гражданина или лица без гражданства по месту жительства в Российской Федерации) (при обращении через многофункциональные центры)</t>
  </si>
  <si>
    <t>1 16 10057 02 0000 140</t>
  </si>
  <si>
    <t>Платежи в целях возмещения убытков, причиненных уклонением от заключения с государственным органом субъекта Российской Федерации (казенным учреждением субъекта Российской Федерации) государственного контракта, финансируемого за счет средств дорожного фонда субъекта Российской Федерации, а также иные денежные средства,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</si>
  <si>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111</t>
  </si>
  <si>
    <t xml:space="preserve"> Министерство труда и социального развития Новосибирской области</t>
  </si>
  <si>
    <t xml:space="preserve"> Министерство цифрового развития и связи Новосибирской области</t>
  </si>
  <si>
    <t>1 16 11020 01 0000 140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</si>
  <si>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на особо охраняемых природных территориях регионального значения</t>
  </si>
  <si>
    <t>2 02 25082 02 0000 150</t>
  </si>
  <si>
    <t>Субсидии бюджетам субъектов Российской Федерации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</si>
  <si>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194</t>
  </si>
  <si>
    <t>2 02 25028 02 0000 150</t>
  </si>
  <si>
    <t>Субсидии бюджетам субъектов Российской Федерации на обеспечение оказания региональных услуг в электронном виде в субъектах Российской Федерации посредством ведомственной информационной системы с применением цифровых регламентов</t>
  </si>
  <si>
    <t>2 02 25084 02 0000 150</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</si>
  <si>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</si>
  <si>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1 16 07090 02 0002 140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</si>
  <si>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 (иные штрафы, неустойки, пени)</t>
  </si>
  <si>
    <t>1 16 01102 01 0000 140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</si>
  <si>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должностными лицами органов исполнительной власти субъектов Российской Федерации, учреждениями субъектов Российской Федерации</t>
  </si>
  <si>
    <t>2 02 25462 02 0000 150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</si>
  <si>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</si>
  <si>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2 02 25418 02 0000 150</t>
  </si>
  <si>
    <t>Субсидии бюджетам субъектов Российской Федерации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</si>
  <si>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2 02 35290 02 0000 150</t>
  </si>
  <si>
    <t>Субвенции бюджетам субъектов Российской Федерации на социальные выплаты безработным гражданам и иным категориям граждан в соответствии с законодательством о занятости населения</t>
  </si>
  <si>
    <t>1 11 09042 02 0000 120</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</si>
  <si>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</si>
  <si>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1 13 02992 02 0100 130</t>
  </si>
  <si>
    <t>Прочие доходы от компенсации затрат бюджетов субъектов Российской Федерации (возврат дебиторской задолженности прошлых лет)</t>
  </si>
  <si>
    <t>1 16 07040 02 0000 140</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</si>
  <si>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</si>
  <si>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2 02 35074 02 0000 150</t>
  </si>
  <si>
    <t>Субвенции бюджетам субъектов Российской Федерации на осуществление переданной органам исполнительной власти субъектов Российской Федерации части полномочия по осуществлению федерального государственного ветеринарного надзора</t>
  </si>
  <si>
    <t>2 02 45198 02 0000 150</t>
  </si>
  <si>
    <t>Межбюджетные трансферты, передаваемые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</si>
  <si>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1 13 02992 02 0200 130</t>
  </si>
  <si>
    <t>Прочие доходы от компенсации затрат бюджетов субъектов Российской Федерации (возмещение коммунальных расходов по договорам аренды и безвозмездного пользования)</t>
  </si>
  <si>
    <t xml:space="preserve"> Государственная инспекция по охране объектов культурного наследия Новосибирской области</t>
  </si>
  <si>
    <t>1 13 02992 02 0500 130</t>
  </si>
  <si>
    <t>Прочие доходы от компенсации затрат бюджетов субъектов Российской Федерации (прочие доходы от компенсации затрат областного бюджета Новосибирской области)</t>
  </si>
  <si>
    <t>1 16 07030 02 0000 140</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</si>
  <si>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</si>
  <si>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115</t>
  </si>
  <si>
    <t>2 19 25084 02 0000 150</t>
  </si>
  <si>
    <t>Возврат остатков субсидий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субъектов Российской Федерации</t>
  </si>
  <si>
    <t>2 02 25394 02 0000 150</t>
  </si>
  <si>
    <t>Субсидии бюджетам субъектов Российской Федерации на приведение в нормативное состояние автомобильных дорог и искусственных дорожных сооружений</t>
  </si>
  <si>
    <t>2 02 25299 02 0000 150</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</si>
  <si>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</si>
  <si>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2 19 25086 02 0000 150</t>
  </si>
  <si>
    <t>Возврат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субъектов Российской Федерации</t>
  </si>
  <si>
    <t xml:space="preserve"> Министерство Российской Федерации по делам гражданской обороны, чрезвычайным ситуациям и ликвидации последствий стихийных бедствий</t>
  </si>
  <si>
    <t>1 11 05430 10 0000 120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</si>
  <si>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расположены в границах сельских поселений,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</si>
  <si>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2 18 25299 02 0000 150</t>
  </si>
  <si>
    <t>Доходы бюджетов субъектов Российской Федерации от возврата остатков субсидий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из бюджетов муниципальных образований</t>
  </si>
  <si>
    <t>2 19 25462 02 0000 150</t>
  </si>
  <si>
    <t>Возврат остатков субсидий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</si>
  <si>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177</t>
  </si>
  <si>
    <t>1 16 10128 01 0001 140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</si>
  <si>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субъекта Российской Федерации по нормативам, действовавшим в 2019 году (задолженность по денежным взысканиям (штрафам) за нарушение законодательства Российской Федерации о пожарной безопасности)</t>
  </si>
  <si>
    <t>2 19 35429 02 0000 150</t>
  </si>
  <si>
    <t>Возврат остатков субвенций на увеличение площади лесовосстановления из бюджетов субъектов Российской Федерации</t>
  </si>
  <si>
    <t>2 19 25299 02 0000 150</t>
  </si>
  <si>
    <t>Возврат остатков субсидий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из бюджетов субъектов Российской Федерации</t>
  </si>
  <si>
    <t>2 19 35220 02 0000 150</t>
  </si>
  <si>
    <t>Возврат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субъектов Российской Федерации</t>
  </si>
  <si>
    <t xml:space="preserve"> Контрольное управление Новосибирской области</t>
  </si>
  <si>
    <t xml:space="preserve"> Федеральная служба войск национальной гвардии Российской Федерации</t>
  </si>
  <si>
    <t>2 19 35432 02 0000 150</t>
  </si>
  <si>
    <t>Возврат остатков субвенций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 из бюджетов субъектов Российской Федерации</t>
  </si>
  <si>
    <t xml:space="preserve"> Департамент имущества и земельных отношений Новосибирской области</t>
  </si>
  <si>
    <t>2 19 35250 02 0000 150</t>
  </si>
  <si>
    <t>Возврат остатков субвенций на оплату жилищно-коммунальных услуг отдельным категориям граждан из бюджетов субъектов Российской Федерации</t>
  </si>
  <si>
    <t>197</t>
  </si>
  <si>
    <t>180</t>
  </si>
  <si>
    <t>1 12 02052 01 0000 120</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</si>
  <si>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</si>
  <si>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120</t>
  </si>
  <si>
    <t>2 19 35290 02 0000 150</t>
  </si>
  <si>
    <t>Возврат остатков субвенций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из бюджетов субъектов Российской Федерации</t>
  </si>
  <si>
    <t xml:space="preserve"> Министерство финансов и налоговой политики Новосибирской области</t>
  </si>
  <si>
    <t>2 02 35345 02 0000 150</t>
  </si>
  <si>
    <t>Субвенции бюджетам субъектов Российской Федерации на осуществление мер пожарной безопасности и тушение лесных пожаров</t>
  </si>
  <si>
    <t>2 19 35573 02 0000 150</t>
  </si>
  <si>
    <t>Возврат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субъектов Российской Федерации</t>
  </si>
  <si>
    <t>181</t>
  </si>
  <si>
    <t>2 08 02000 02 0000 150</t>
  </si>
  <si>
    <t>Перечисления из бюджетов субъектов Российской Федерации (в бюджеты субъектов Российской Федерации)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</si>
  <si>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2 02 25242 02 0000 150</t>
  </si>
  <si>
    <t>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вреда окружающей среде</t>
  </si>
  <si>
    <t>1 11 05022 02 0000 120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</si>
  <si>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</si>
  <si>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2 19 45300 02 0000 150</t>
  </si>
  <si>
    <t>Возврат остатков иных межбюджетных трансфертов на реализацию дополнительных мероприятий, направленных на снижение напряженности на рынке труда субъектов Российской Федерации, по организации общественных работ из бюджетов субъектов Российской Федерации</t>
  </si>
  <si>
    <t>2 02 15549 02 0000 150</t>
  </si>
  <si>
    <t>Дотации (гранты) бюджетам субъектов Российской Федерации за достижение показателей деятельности органов исполнительной власти субъектов Российской Федерации</t>
  </si>
  <si>
    <t>2 19 35345 02 0000 150</t>
  </si>
  <si>
    <t>Возврат остатков субвенций на осуществление мер пожарной безопасности и тушение лесных пожаров из бюджетов субъектов Российской Федерации</t>
  </si>
  <si>
    <t>2 02 35900 02 0000 150</t>
  </si>
  <si>
    <t>Единая субвенция бюджетам субъектов Российской Федерации и бюджету города Байконура</t>
  </si>
  <si>
    <t>2 02 35127 02 0000 150</t>
  </si>
  <si>
    <t>Субвенции бюджетам субъектов Российской Федерации на приобретение беспилотных авиационных систем органами исполнительной власти субъектов Российской Федерации в области лесных отношений</t>
  </si>
  <si>
    <t>1 11 05072 02 0000 120</t>
  </si>
  <si>
    <t>Доходы от сдачи в аренду имущества, составляющего казну субъекта Российской Федерации (за исключением земельных участков)</t>
  </si>
  <si>
    <t>2 02 25086 02 0000 150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</si>
  <si>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</si>
  <si>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 xml:space="preserve"> Министерство культуры Новосибирской области</t>
  </si>
  <si>
    <t>2 02 15001 02 0000 150</t>
  </si>
  <si>
    <t>Дотации бюджетам субъектов Российской Федерации на выравнивание бюджетной обеспеченности</t>
  </si>
  <si>
    <t>131</t>
  </si>
  <si>
    <t>2 02 35220 02 0000 150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</si>
  <si>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</si>
  <si>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2 02 15002 02 0000 150</t>
  </si>
  <si>
    <t>Дотации бюджетам субъектов Российской Федерации на поддержку мер по обеспечению сбалансированности бюджетов</t>
  </si>
  <si>
    <t>2 19 25517 02 0000 150</t>
  </si>
  <si>
    <t>Возврат остатков субсидий на поддержку творческой деятельности и техническое оснащение детских и кукольных театров из бюджетов субъектов Российской Федерации</t>
  </si>
  <si>
    <t>2 02 35240 02 0000 150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</si>
  <si>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</si>
  <si>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1 13 01992 02 0130 130</t>
  </si>
  <si>
    <t>Прочие доходы от оказания платных услуг (работ) получателями средств бюджетов субъектов Российской Федерации (прочие доходы от оказания платных услуг (работ) получателями средств областного бюджета Новосибирской области)</t>
  </si>
  <si>
    <t>2 02 25467 02 0000 150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</si>
  <si>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</si>
  <si>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2 02 35250 02 0000 150</t>
  </si>
  <si>
    <t>Субвенции бюджетам субъектов Российской Федерации на оплату жилищно-коммунальных услуг отдельным категориям граждан</t>
  </si>
  <si>
    <t>2 02 25517 02 0000 150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</si>
  <si>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</si>
  <si>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1 13 01992 02 0600 130</t>
  </si>
  <si>
    <t>Прочие доходы от оказания платных услуг (работ) получателями средств бюджетов субъектов Российской Федерации (доходы от оказания услуг по организации и проведению конференций, семинаров, форумов)</t>
  </si>
  <si>
    <t>1 11 03020 02 0000 120</t>
  </si>
  <si>
    <t>Проценты, полученные от предоставления бюджетных кредитов внутри страны за счет средств бюджетов субъектов Российской Федерации</t>
  </si>
  <si>
    <t>2 02 25519 02 0000 150</t>
  </si>
  <si>
    <t>Субсидии бюджетам субъектов Российской Федерации на поддержку отрасли культуры</t>
  </si>
  <si>
    <t>1 14 02023 02 0000 410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</si>
  <si>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</si>
  <si>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 xml:space="preserve"> Уполномоченный по правам человека в Новосибирской области и аппарат Уполномоченного по правам человека</t>
  </si>
  <si>
    <t>1 14 06022 02 0000 430</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</si>
  <si>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</si>
  <si>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199</t>
  </si>
  <si>
    <t xml:space="preserve"> Министерство юстиции Новосибирской области</t>
  </si>
  <si>
    <t>205</t>
  </si>
  <si>
    <t>2 02 35120 02 0000 150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</si>
  <si>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</si>
  <si>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1 11 02102 02 0000 120</t>
  </si>
  <si>
    <t>Доходы от операций по управлению остатками средств на едином казначейском счете, зачисляемые в бюджеты субъектов Российской Федерации</t>
  </si>
  <si>
    <t>1 11 05420 02 0000 120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</si>
  <si>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собственности субъектов Российской Федерации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</si>
  <si>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2 19 35118 02 0000 150</t>
  </si>
  <si>
    <t>Возврат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субъектов Российской Федерации</t>
  </si>
  <si>
    <t xml:space="preserve"> Министерство жилищно-коммунального хозяйства и энергетики Новосибирской области</t>
  </si>
  <si>
    <t>2 18 35118 02 0000 150</t>
  </si>
  <si>
    <t>Доходы бюджетов субъектов Российской Федерации от возврата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муниципальных образований</t>
  </si>
  <si>
    <t>1 11 09080 02 0000 120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</si>
  <si>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субъектов Российской Федерации, и на землях или земельных участках, государственная собственность на которые не разграничена</t>
  </si>
  <si>
    <t>210</t>
  </si>
  <si>
    <t>2 19 25555 02 0000 150</t>
  </si>
  <si>
    <t>Возврат остатков субсидий на реализацию программ формирования современной городской среды из бюджетов субъектов Российской Федерации</t>
  </si>
  <si>
    <t>2 02 35118 02 0000 150</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</si>
  <si>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</si>
  <si>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2 02 25513 02 0000 150</t>
  </si>
  <si>
    <t>Субсидии бюджетам субъектов Российской Федерации на развитие сети учреждений культурно-досугового типа</t>
  </si>
  <si>
    <t xml:space="preserve"> Министерство экономического развития Новосибирской области</t>
  </si>
  <si>
    <t>2 02 45252 02 0000 150</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</si>
  <si>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</si>
  <si>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2 02 25555 02 0000 150</t>
  </si>
  <si>
    <t>Субсидии бюджетам субъектов Российской Федерации на реализацию программ формирования современной городской среды</t>
  </si>
  <si>
    <t>2 02 25353 02 0000 150</t>
  </si>
  <si>
    <t>Субсидии бюджетам субъектов Российской Федерации на создание школ креативных индустрий</t>
  </si>
  <si>
    <t>123</t>
  </si>
  <si>
    <t>2 18 25555 02 0000 150</t>
  </si>
  <si>
    <t>Доходы бюджетов субъектов Российской Федерации от возврата остатков субсидий на реализацию программ формирования современной городской среды из бюджетов муниципальных образований</t>
  </si>
  <si>
    <t>1 03 02142 01 0000 110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</si>
  <si>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(в порядке, установленном Министерством финансов Российской Федерации)</t>
  </si>
  <si>
    <t>2 02 25584 02 0000 150</t>
  </si>
  <si>
    <t>Субсидии бюджетам субъектов Российской Федерации на оснащение региональных и муниципальных театров, находящихся в городах с численностью населения более 300 тысяч человек</t>
  </si>
  <si>
    <t>1 03 02143 01 0000 110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</si>
  <si>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</si>
  <si>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2 19 25455 02 0000 150</t>
  </si>
  <si>
    <t>Возврат остатков субсидий на реновацию учреждений отрасли культуры из бюджетов субъектов Российской Федерации</t>
  </si>
  <si>
    <t>1 08 07082 01 0000 110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</si>
  <si>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</si>
  <si>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</si>
  <si>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</si>
  <si>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2 19 25597 02 0000 150</t>
  </si>
  <si>
    <t>Возврат остатков субсидий на реконструкцию и капитальный ремонт региональных и муниципальных музеев из бюджетов субъектов Российской Федерации</t>
  </si>
  <si>
    <t>2 02 25243 02 0000 150</t>
  </si>
  <si>
    <t>Субсидии бюджетам субъектов Российской Федерации на строительство и реконструкцию (модернизацию) объектов питьевого водоснабжения</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</si>
  <si>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</si>
  <si>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</si>
  <si>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2 02 25580 02 0000 150</t>
  </si>
  <si>
    <t>Субсидии бюджетам субъектов Российской Федерации на модернизацию региональных и муниципальных театров</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</si>
  <si>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</si>
  <si>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</si>
  <si>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2 02 25597 02 0000 150</t>
  </si>
  <si>
    <t>Субсидии бюджетам субъектов Российской Федерации на модернизацию региональных и муниципальных музеев</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</si>
  <si>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</si>
  <si>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</si>
  <si>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2 02 25590 02 0000 150</t>
  </si>
  <si>
    <t>Субсидии бюджетам субъектов Российской Федерации на техническое оснащение региональных и муниципальных музеев</t>
  </si>
  <si>
    <t>2 02 25289 02 0000 150</t>
  </si>
  <si>
    <t>Субсидии бюджетам субъектов Российской Федерации в целях достижения результатов федерального проекта "Производительность труда"</t>
  </si>
  <si>
    <t>1 05 06000 01 1000 110</t>
  </si>
  <si>
    <t>Налог на профессиональный доход (сумма платежа (перерасчеты, недоимка и задолженность по соответствующему платежу, в том числе по отмененному)</t>
  </si>
  <si>
    <t>2 02 25453 02 0000 150</t>
  </si>
  <si>
    <t>Субсидии бюджетам субъектов Российской Федерации на создание виртуальных концертных залов</t>
  </si>
  <si>
    <t>2 02 25522 02 0000 150</t>
  </si>
  <si>
    <t>Субсидии бюджетам субъектов Российской Федерации на создание модульных некапитальных средств размещения при реализации инвестиционных проектов</t>
  </si>
  <si>
    <t>2 02 25404 02 0000 150</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</si>
  <si>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</si>
  <si>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1 06 05000 02 1000 110</t>
  </si>
  <si>
    <t>Налог на игорный бизнес (сумма платежа (перерасчеты, недоимка и задолженность по соответствующему платежу, в том числе по отмененному)</t>
  </si>
  <si>
    <t>2 02 25454 02 0000 150</t>
  </si>
  <si>
    <t>Субсидии бюджетам субъектов Российской Федерации на создание модельных муниципальных библиотек</t>
  </si>
  <si>
    <t>2 19 25522 02 0000 150</t>
  </si>
  <si>
    <t>Возврат остатков субсидий на создание модульных некапитальных средств размещения при реализации инвестиционных проектов из бюджетов субъектов Российской Федерации</t>
  </si>
  <si>
    <t>1 01 02010 01 1000 110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</si>
  <si>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</si>
  <si>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 xml:space="preserve"> Министерство образования Новосибирской области</t>
  </si>
  <si>
    <t xml:space="preserve"> Министерство строительства Новосибирской области</t>
  </si>
  <si>
    <t>1 01 02010 01 3000 110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</si>
  <si>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</si>
  <si>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2 02 25066 02 0000 150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</si>
  <si>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</si>
  <si>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1 01 02020 01 1000 110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</si>
  <si>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</si>
  <si>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2 02 25520 02 0000 150</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</si>
  <si>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</si>
  <si>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1 11 09064 01 0000 120</t>
  </si>
  <si>
    <t>Плата за пользование пространственными данными и материалами, не являющимися объектами авторского права, содержащимися в региональных фондах пространственных данных</t>
  </si>
  <si>
    <t>1 01 02020 01 3000 110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</si>
  <si>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</si>
  <si>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2 19 35135 02 0000 150</t>
  </si>
  <si>
    <t>Возврат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из бюджетов субъектов Российской Федерации</t>
  </si>
  <si>
    <t>2 18 25243 02 0000 150</t>
  </si>
  <si>
    <t>Доходы бюджетов субъектов Российской Федерации от возврата остатков субсидий на строительство и реконструкцию (модернизацию) объектов питьевого водоснабжения из бюджетов муниципальных образований</t>
  </si>
  <si>
    <t>1 01 02030 01 1000 110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</si>
  <si>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</si>
  <si>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2 02 25497 02 0000 150</t>
  </si>
  <si>
    <t>Субсидии бюджетам субъектов Российской Федерации на реализацию мероприятий по обеспечению жильем молодых семей</t>
  </si>
  <si>
    <t>2 19 25243 02 0000 150</t>
  </si>
  <si>
    <t>Возврат остатков субсидий на строительство и реконструкцию (модернизацию) объектов питьевого водоснабжения из бюджетов субъектов Российской Федерации</t>
  </si>
  <si>
    <t>1 01 02030 01 3000 110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</si>
  <si>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</si>
  <si>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2 02 35135 02 0000 150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</si>
  <si>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</si>
  <si>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2 19 45424 02 0000 150</t>
  </si>
  <si>
    <t>Возврат остатков иных межбюджетных трансфертов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из бюджетов субъектов Российской Федерации</t>
  </si>
  <si>
    <t>1 01 02040 01 1000 110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</si>
  <si>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</si>
  <si>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2 02 35176 02 0000 150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</si>
  <si>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</si>
  <si>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2 02 25163 02 0000 150</t>
  </si>
  <si>
    <t>Субсидии бюджетам субъектов Российской Федерации на создание системы долговременного ухода за гражданами пожилого возраста и инвалидами</t>
  </si>
  <si>
    <t>2 18 45424 02 0000 150</t>
  </si>
  <si>
    <t>Доходы бюджетов субъектов Российской Федерации от возврата остатков иных межбюджетных трансфертов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из бюджетов муниципальных образований</t>
  </si>
  <si>
    <t>1 03 02100 01 1000 110</t>
  </si>
  <si>
    <t>Акцизы на пиво, напитки, изготавливаемые на основе пива, производимые на территории Российской Федерации (сумма платежа (перерасчеты, недоимка и задолженность по соответствующему платежу, в том числе по отмененному)</t>
  </si>
  <si>
    <t>2 18 35135 02 0000 150</t>
  </si>
  <si>
    <t>Доходы бюджетов субъектов Российской Федерации от возврата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из бюджетов муниципальных образований</t>
  </si>
  <si>
    <t>2 19 45298 02 0000 150</t>
  </si>
  <si>
    <t>Возврат остатков иных межбюджетных трансфертов на реализацию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 из бюджетов субъектов Российской Федерации</t>
  </si>
  <si>
    <t>2 02 25424 02 0000 150</t>
  </si>
  <si>
    <t>Субсидии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</si>
  <si>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1 03 02100 01 3000 110</t>
  </si>
  <si>
    <t>Акцизы на пиво, напитки, изготавливаемые на основе пива, производимые на территории Российской Федерации (суммы денежных взысканий (штрафов) по соответствующему платежу согласно законодательству Российской Федерации)</t>
  </si>
  <si>
    <t>2 03 02040 02 0000 150</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</si>
  <si>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</si>
  <si>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1 03 02120 01 1000 110</t>
  </si>
  <si>
    <t>Акцизы на сидр, пуаре, медовуху, производимые на территории Российской Федерации (сумма платежа (перерасчеты, недоимка и задолженность по соответствующему платежу, в том числе по отмененному)</t>
  </si>
  <si>
    <t>2 03 02080 02 0000 150</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</si>
  <si>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модернизации систем коммунальной инфраструктуры</t>
  </si>
  <si>
    <t>1 05 01050 01 3000 110</t>
  </si>
  <si>
    <t>Минимальный налог, зачисляемый в бюджеты субъектов Российской Федерации (за налоговые периоды, истекшие до 1 января 2016 года) (суммы денежных взысканий (штрафов) по соответствующему платежу согласно законодательству Российской Федерации)</t>
  </si>
  <si>
    <t>2 02 25256 02 0000 150</t>
  </si>
  <si>
    <t>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</si>
  <si>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2 19 25007 02 0000 150</t>
  </si>
  <si>
    <t>Возврат остатков субсидий на выплату региональных социальных доплат к пенсии из бюджетов субъектов Российской Федерации</t>
  </si>
  <si>
    <t xml:space="preserve"> Министерство юстиции Российской Федерации</t>
  </si>
  <si>
    <t>1 06 02010 02 1000 110</t>
  </si>
  <si>
    <t>Налог на имущество организаций по имуществу, не входящему в Единую систему газоснабжения (сумма платежа (перерасчеты, недоимка и задолженность по соответствующему платежу, в том числе по отмененному)</t>
  </si>
  <si>
    <t>2 19 25302 02 0000 150</t>
  </si>
  <si>
    <t>Возврат остатков субсидий на осуществление ежемесячных выплат на детей в возрасте от трех до семи лет включительно из бюджетов субъектов Российской Федерации</t>
  </si>
  <si>
    <t>Приложение 1</t>
  </si>
  <si>
    <t>к Закону Новосибирской области</t>
  </si>
  <si>
    <t>"Об исполнении областного бюджета</t>
  </si>
  <si>
    <t>Новосибирской области за 2024 год"</t>
  </si>
  <si>
    <t>ВСЕГО - ДОХОДЫ</t>
  </si>
  <si>
    <t>Федеральная налоговая служба (Управление Федеральной налоговой службы по Новосибирской области)</t>
  </si>
  <si>
    <t>Кассовое исполнение доходов областного бюджета за 2024 год по кодам классификации доходов бюджетов 
(по главным администраторам доходов областного бюджета)</t>
  </si>
  <si>
    <t>тыс. рублей</t>
  </si>
  <si>
    <t>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</si>
</sst>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 \ 00\ \ 00000\ \ 00\ \ 0000\ 000"/>
    <numFmt numFmtId="165" formatCode="[&gt;=50]#,##0.0,;[Black][&lt;=-50]\-#,##0.0,;#,##0.0,"/>
    <numFmt numFmtId="166" formatCode="[&gt;=50]#,##0.0,;[Red][&lt;=-50]\-#,##0.0,;#,##0.0,"/>
  </numFmts>
  <fonts count="7" x14ac:knownFonts="1">
    <font>
      <sz val="11"/>
      <color indexed="8"/>
      <name val="Calibri"/>
      <family val="2"/>
      <scheme val="minor"/>
    </font>
    <font>
      <sz val="12"/>
      <name val="Times New Roman"/>
      <family val="1"/>
      <charset val="204"/>
    </font>
    <font>
      <b/>
      <sz val="12"/>
      <name val="Times New Roman"/>
      <family val="1"/>
      <charset val="204"/>
    </font>
    <font>
      <sz val="12"/>
      <color indexed="8"/>
      <name val="Times New Roman"/>
      <family val="1"/>
      <charset val="204"/>
    </font>
    <font>
      <sz val="12"/>
      <color rgb="FF000000"/>
      <name val="Times New Roman"/>
      <family val="1"/>
      <charset val="204"/>
    </font>
    <font>
      <b/>
      <sz val="12"/>
      <color rgb="FF000000"/>
      <name val="Times New Roman"/>
      <family val="1"/>
      <charset val="204"/>
    </font>
    <font>
      <b/>
      <sz val="12"/>
      <color indexed="8"/>
      <name val="Times New Roman"/>
      <family val="1"/>
      <charset val="204"/>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indexed="64"/>
      </top>
      <bottom/>
      <diagonal/>
    </border>
  </borders>
  <cellStyleXfs count="1">
    <xf numFmtId="0" fontId="0" fillId="0" borderId="0"/>
  </cellStyleXfs>
  <cellXfs count="26">
    <xf numFmtId="0" fontId="0" fillId="0" borderId="0" xfId="0"/>
    <xf numFmtId="0" fontId="3" fillId="0" borderId="0" xfId="0" applyFont="1"/>
    <xf numFmtId="0" fontId="4" fillId="0" borderId="0" xfId="0" applyNumberFormat="1" applyFont="1" applyBorder="1" applyAlignment="1"/>
    <xf numFmtId="164" fontId="4" fillId="0" borderId="1" xfId="0" applyNumberFormat="1" applyFont="1" applyBorder="1" applyAlignment="1">
      <alignment horizontal="center" vertical="center"/>
    </xf>
    <xf numFmtId="0" fontId="4" fillId="0" borderId="1" xfId="0" applyNumberFormat="1" applyFont="1" applyBorder="1" applyAlignment="1">
      <alignment horizontal="left" vertical="center" wrapText="1"/>
    </xf>
    <xf numFmtId="0" fontId="4" fillId="0" borderId="1" xfId="0" applyNumberFormat="1" applyFont="1" applyBorder="1" applyAlignment="1">
      <alignment horizontal="center" vertical="center"/>
    </xf>
    <xf numFmtId="0" fontId="5" fillId="0" borderId="1" xfId="0" applyNumberFormat="1" applyFont="1" applyBorder="1" applyAlignment="1">
      <alignment vertical="center"/>
    </xf>
    <xf numFmtId="0" fontId="6" fillId="0" borderId="0" xfId="0" applyFont="1" applyAlignment="1">
      <alignment horizontal="center"/>
    </xf>
    <xf numFmtId="0" fontId="5" fillId="0" borderId="3" xfId="0" applyNumberFormat="1" applyFont="1" applyBorder="1" applyAlignment="1">
      <alignment vertical="center"/>
    </xf>
    <xf numFmtId="0" fontId="5" fillId="0" borderId="2" xfId="0" applyNumberFormat="1" applyFont="1" applyBorder="1" applyAlignment="1">
      <alignment vertical="center" wrapText="1"/>
    </xf>
    <xf numFmtId="0" fontId="6" fillId="0" borderId="1" xfId="0" applyFont="1" applyBorder="1" applyAlignment="1">
      <alignment horizontal="center" vertical="center"/>
    </xf>
    <xf numFmtId="0" fontId="6" fillId="0" borderId="0" xfId="0" applyFont="1" applyAlignment="1">
      <alignment horizontal="center" vertical="center"/>
    </xf>
    <xf numFmtId="0" fontId="5" fillId="0" borderId="1" xfId="0" applyNumberFormat="1" applyFont="1" applyBorder="1" applyAlignment="1">
      <alignment vertical="center" wrapText="1"/>
    </xf>
    <xf numFmtId="0" fontId="5" fillId="0" borderId="1" xfId="0" applyNumberFormat="1" applyFont="1" applyBorder="1" applyAlignment="1">
      <alignment horizontal="center" vertical="center" wrapText="1"/>
    </xf>
    <xf numFmtId="0" fontId="4" fillId="0" borderId="0" xfId="0" applyNumberFormat="1" applyFont="1" applyBorder="1" applyAlignment="1">
      <alignment horizontal="right"/>
    </xf>
    <xf numFmtId="165" fontId="5" fillId="0" borderId="1" xfId="0" applyNumberFormat="1" applyFont="1" applyBorder="1" applyAlignment="1">
      <alignment vertical="center"/>
    </xf>
    <xf numFmtId="165" fontId="4" fillId="0" borderId="1" xfId="0" applyNumberFormat="1" applyFont="1" applyBorder="1" applyAlignment="1">
      <alignment vertical="center"/>
    </xf>
    <xf numFmtId="0" fontId="6" fillId="0" borderId="1" xfId="0" applyFont="1" applyBorder="1" applyAlignment="1">
      <alignment horizontal="center"/>
    </xf>
    <xf numFmtId="0" fontId="5" fillId="0" borderId="4" xfId="0" applyNumberFormat="1" applyFont="1" applyBorder="1" applyAlignment="1">
      <alignment horizontal="center" vertical="center"/>
    </xf>
    <xf numFmtId="0" fontId="5" fillId="0" borderId="4" xfId="0" applyNumberFormat="1" applyFont="1" applyBorder="1" applyAlignment="1">
      <alignment vertical="center"/>
    </xf>
    <xf numFmtId="166" fontId="4" fillId="0" borderId="4" xfId="0" applyNumberFormat="1" applyFont="1" applyBorder="1" applyAlignment="1">
      <alignment vertical="center"/>
    </xf>
    <xf numFmtId="0" fontId="3" fillId="0" borderId="0" xfId="0" applyFont="1" applyBorder="1" applyAlignment="1">
      <alignment horizontal="center" vertical="center"/>
    </xf>
    <xf numFmtId="0" fontId="5" fillId="0" borderId="1" xfId="0" applyNumberFormat="1" applyFont="1" applyBorder="1" applyAlignment="1">
      <alignment horizontal="center" vertical="center" wrapText="1"/>
    </xf>
    <xf numFmtId="0" fontId="1" fillId="0" borderId="0" xfId="0" applyFont="1" applyFill="1" applyAlignment="1">
      <alignment horizontal="right" vertical="top" wrapText="1"/>
    </xf>
    <xf numFmtId="0" fontId="2" fillId="0" borderId="0" xfId="0" applyFont="1" applyFill="1" applyBorder="1" applyAlignment="1">
      <alignment horizontal="center" vertical="center" wrapText="1"/>
    </xf>
    <xf numFmtId="0" fontId="1" fillId="0" borderId="0" xfId="0" applyFont="1" applyFill="1" applyAlignment="1">
      <alignment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644"/>
  <sheetViews>
    <sheetView tabSelected="1" view="pageBreakPreview" zoomScale="80" zoomScaleNormal="85" zoomScaleSheetLayoutView="80" workbookViewId="0">
      <selection activeCell="C12" sqref="C12"/>
    </sheetView>
  </sheetViews>
  <sheetFormatPr defaultRowHeight="15.75" x14ac:dyDescent="0.25"/>
  <cols>
    <col min="1" max="1" width="21.140625" style="1" customWidth="1"/>
    <col min="2" max="2" width="37.7109375" style="1" customWidth="1"/>
    <col min="3" max="3" width="61" style="1" customWidth="1"/>
    <col min="4" max="4" width="23.7109375" style="1" customWidth="1"/>
    <col min="5" max="16384" width="9.140625" style="1"/>
  </cols>
  <sheetData>
    <row r="1" spans="1:4" x14ac:dyDescent="0.25">
      <c r="C1" s="23" t="s">
        <v>846</v>
      </c>
      <c r="D1" s="23"/>
    </row>
    <row r="2" spans="1:4" x14ac:dyDescent="0.25">
      <c r="C2" s="23" t="s">
        <v>847</v>
      </c>
      <c r="D2" s="23"/>
    </row>
    <row r="3" spans="1:4" x14ac:dyDescent="0.25">
      <c r="C3" s="23" t="s">
        <v>848</v>
      </c>
      <c r="D3" s="23"/>
    </row>
    <row r="4" spans="1:4" x14ac:dyDescent="0.25">
      <c r="C4" s="23" t="s">
        <v>849</v>
      </c>
      <c r="D4" s="23"/>
    </row>
    <row r="6" spans="1:4" ht="43.5" customHeight="1" x14ac:dyDescent="0.25">
      <c r="A6" s="24" t="s">
        <v>852</v>
      </c>
      <c r="B6" s="24"/>
      <c r="C6" s="24"/>
      <c r="D6" s="25"/>
    </row>
    <row r="7" spans="1:4" x14ac:dyDescent="0.25">
      <c r="A7" s="2"/>
      <c r="B7" s="2"/>
      <c r="C7" s="2"/>
      <c r="D7" s="14" t="s">
        <v>853</v>
      </c>
    </row>
    <row r="8" spans="1:4" x14ac:dyDescent="0.25">
      <c r="A8" s="22" t="s">
        <v>253</v>
      </c>
      <c r="B8" s="22"/>
      <c r="C8" s="22" t="s">
        <v>254</v>
      </c>
      <c r="D8" s="22" t="s">
        <v>255</v>
      </c>
    </row>
    <row r="9" spans="1:4" ht="47.25" x14ac:dyDescent="0.25">
      <c r="A9" s="13" t="s">
        <v>260</v>
      </c>
      <c r="B9" s="13" t="s">
        <v>261</v>
      </c>
      <c r="C9" s="22"/>
      <c r="D9" s="22"/>
    </row>
    <row r="10" spans="1:4" x14ac:dyDescent="0.25">
      <c r="A10" s="6"/>
      <c r="B10" s="6"/>
      <c r="C10" s="6" t="s">
        <v>850</v>
      </c>
      <c r="D10" s="15">
        <f>D11+D17+D47+D54+D117+D135+D158+D160+D166+D169+D172+D181+D185+D192+D197+D217+D227+D243+D286+D295+D300+D335+D359+D401+D405+D435+D437+D459+D461+D463+D482+D563+D565+D568+D583+D593+D605+D608+D612+D634+D640</f>
        <v>296372875974.23004</v>
      </c>
    </row>
    <row r="11" spans="1:4" x14ac:dyDescent="0.25">
      <c r="A11" s="17" t="s">
        <v>287</v>
      </c>
      <c r="B11" s="6"/>
      <c r="C11" s="6" t="s">
        <v>280</v>
      </c>
      <c r="D11" s="15">
        <f>SUM(D12:D16)</f>
        <v>3881075.16</v>
      </c>
    </row>
    <row r="12" spans="1:4" ht="31.5" x14ac:dyDescent="0.25">
      <c r="A12" s="5" t="s">
        <v>287</v>
      </c>
      <c r="B12" s="3" t="s">
        <v>133</v>
      </c>
      <c r="C12" s="4" t="s">
        <v>134</v>
      </c>
      <c r="D12" s="16">
        <v>34004.6</v>
      </c>
    </row>
    <row r="13" spans="1:4" ht="94.5" x14ac:dyDescent="0.25">
      <c r="A13" s="5" t="s">
        <v>287</v>
      </c>
      <c r="B13" s="3" t="s">
        <v>35</v>
      </c>
      <c r="C13" s="4" t="s">
        <v>36</v>
      </c>
      <c r="D13" s="16">
        <v>37472.370000000003</v>
      </c>
    </row>
    <row r="14" spans="1:4" ht="189" x14ac:dyDescent="0.25">
      <c r="A14" s="5" t="s">
        <v>287</v>
      </c>
      <c r="B14" s="3" t="s">
        <v>19</v>
      </c>
      <c r="C14" s="4" t="s">
        <v>20</v>
      </c>
      <c r="D14" s="16">
        <v>14722.76</v>
      </c>
    </row>
    <row r="15" spans="1:4" ht="63" x14ac:dyDescent="0.25">
      <c r="A15" s="5" t="s">
        <v>287</v>
      </c>
      <c r="B15" s="3" t="s">
        <v>288</v>
      </c>
      <c r="C15" s="4" t="s">
        <v>289</v>
      </c>
      <c r="D15" s="16">
        <v>3800288.21</v>
      </c>
    </row>
    <row r="16" spans="1:4" ht="63" x14ac:dyDescent="0.25">
      <c r="A16" s="5" t="s">
        <v>287</v>
      </c>
      <c r="B16" s="3" t="s">
        <v>320</v>
      </c>
      <c r="C16" s="4" t="s">
        <v>321</v>
      </c>
      <c r="D16" s="16">
        <v>-5412.78</v>
      </c>
    </row>
    <row r="17" spans="1:4" ht="31.5" x14ac:dyDescent="0.25">
      <c r="A17" s="10" t="s">
        <v>339</v>
      </c>
      <c r="B17" s="8"/>
      <c r="C17" s="9" t="s">
        <v>330</v>
      </c>
      <c r="D17" s="15">
        <f>SUM(D18:D46)</f>
        <v>175223458.84999999</v>
      </c>
    </row>
    <row r="18" spans="1:4" ht="236.25" x14ac:dyDescent="0.25">
      <c r="A18" s="5" t="s">
        <v>339</v>
      </c>
      <c r="B18" s="3" t="s">
        <v>518</v>
      </c>
      <c r="C18" s="4" t="s">
        <v>519</v>
      </c>
      <c r="D18" s="16">
        <v>36111652.909999996</v>
      </c>
    </row>
    <row r="19" spans="1:4" ht="157.5" x14ac:dyDescent="0.25">
      <c r="A19" s="5" t="s">
        <v>339</v>
      </c>
      <c r="B19" s="3" t="s">
        <v>366</v>
      </c>
      <c r="C19" s="4" t="s">
        <v>367</v>
      </c>
      <c r="D19" s="16">
        <v>54900</v>
      </c>
    </row>
    <row r="20" spans="1:4" ht="94.5" x14ac:dyDescent="0.25">
      <c r="A20" s="5" t="s">
        <v>339</v>
      </c>
      <c r="B20" s="3" t="s">
        <v>524</v>
      </c>
      <c r="C20" s="4" t="s">
        <v>525</v>
      </c>
      <c r="D20" s="16">
        <v>30000</v>
      </c>
    </row>
    <row r="21" spans="1:4" ht="94.5" x14ac:dyDescent="0.25">
      <c r="A21" s="5" t="s">
        <v>339</v>
      </c>
      <c r="B21" s="3" t="s">
        <v>430</v>
      </c>
      <c r="C21" s="4" t="s">
        <v>431</v>
      </c>
      <c r="D21" s="16">
        <v>440450</v>
      </c>
    </row>
    <row r="22" spans="1:4" ht="94.5" x14ac:dyDescent="0.25">
      <c r="A22" s="5" t="s">
        <v>339</v>
      </c>
      <c r="B22" s="3" t="s">
        <v>382</v>
      </c>
      <c r="C22" s="4" t="s">
        <v>383</v>
      </c>
      <c r="D22" s="16">
        <v>11144609.130000001</v>
      </c>
    </row>
    <row r="23" spans="1:4" ht="110.25" x14ac:dyDescent="0.25">
      <c r="A23" s="5" t="s">
        <v>339</v>
      </c>
      <c r="B23" s="3" t="s">
        <v>195</v>
      </c>
      <c r="C23" s="4" t="s">
        <v>196</v>
      </c>
      <c r="D23" s="16">
        <v>10.32</v>
      </c>
    </row>
    <row r="24" spans="1:4" ht="47.25" x14ac:dyDescent="0.25">
      <c r="A24" s="5" t="s">
        <v>339</v>
      </c>
      <c r="B24" s="3" t="s">
        <v>203</v>
      </c>
      <c r="C24" s="4" t="s">
        <v>204</v>
      </c>
      <c r="D24" s="16">
        <v>58708002.009999998</v>
      </c>
    </row>
    <row r="25" spans="1:4" ht="47.25" x14ac:dyDescent="0.25">
      <c r="A25" s="5" t="s">
        <v>339</v>
      </c>
      <c r="B25" s="3" t="s">
        <v>399</v>
      </c>
      <c r="C25" s="4" t="s">
        <v>400</v>
      </c>
      <c r="D25" s="16">
        <v>9250605.1500000004</v>
      </c>
    </row>
    <row r="26" spans="1:4" ht="31.5" x14ac:dyDescent="0.25">
      <c r="A26" s="5" t="s">
        <v>339</v>
      </c>
      <c r="B26" s="3" t="s">
        <v>133</v>
      </c>
      <c r="C26" s="4" t="s">
        <v>134</v>
      </c>
      <c r="D26" s="16">
        <v>675582.52</v>
      </c>
    </row>
    <row r="27" spans="1:4" ht="110.25" x14ac:dyDescent="0.25">
      <c r="A27" s="5" t="s">
        <v>339</v>
      </c>
      <c r="B27" s="3" t="s">
        <v>413</v>
      </c>
      <c r="C27" s="4" t="s">
        <v>414</v>
      </c>
      <c r="D27" s="16">
        <v>68087</v>
      </c>
    </row>
    <row r="28" spans="1:4" ht="126" x14ac:dyDescent="0.25">
      <c r="A28" s="5" t="s">
        <v>339</v>
      </c>
      <c r="B28" s="3" t="s">
        <v>422</v>
      </c>
      <c r="C28" s="4" t="s">
        <v>423</v>
      </c>
      <c r="D28" s="16">
        <v>44935</v>
      </c>
    </row>
    <row r="29" spans="1:4" ht="126" x14ac:dyDescent="0.25">
      <c r="A29" s="5" t="s">
        <v>339</v>
      </c>
      <c r="B29" s="3" t="s">
        <v>455</v>
      </c>
      <c r="C29" s="4" t="s">
        <v>456</v>
      </c>
      <c r="D29" s="16">
        <v>1250</v>
      </c>
    </row>
    <row r="30" spans="1:4" ht="110.25" x14ac:dyDescent="0.25">
      <c r="A30" s="5" t="s">
        <v>339</v>
      </c>
      <c r="B30" s="3" t="s">
        <v>449</v>
      </c>
      <c r="C30" s="4" t="s">
        <v>450</v>
      </c>
      <c r="D30" s="16">
        <v>274250.5</v>
      </c>
    </row>
    <row r="31" spans="1:4" ht="94.5" x14ac:dyDescent="0.25">
      <c r="A31" s="5" t="s">
        <v>339</v>
      </c>
      <c r="B31" s="3" t="s">
        <v>324</v>
      </c>
      <c r="C31" s="4" t="s">
        <v>325</v>
      </c>
      <c r="D31" s="16">
        <v>12500</v>
      </c>
    </row>
    <row r="32" spans="1:4" ht="110.25" x14ac:dyDescent="0.25">
      <c r="A32" s="5" t="s">
        <v>339</v>
      </c>
      <c r="B32" s="3" t="s">
        <v>461</v>
      </c>
      <c r="C32" s="4" t="s">
        <v>462</v>
      </c>
      <c r="D32" s="16">
        <v>9430384.2599999998</v>
      </c>
    </row>
    <row r="33" spans="1:4" ht="94.5" x14ac:dyDescent="0.25">
      <c r="A33" s="5" t="s">
        <v>339</v>
      </c>
      <c r="B33" s="3" t="s">
        <v>314</v>
      </c>
      <c r="C33" s="4" t="s">
        <v>315</v>
      </c>
      <c r="D33" s="16">
        <v>47500</v>
      </c>
    </row>
    <row r="34" spans="1:4" ht="126" x14ac:dyDescent="0.25">
      <c r="A34" s="5" t="s">
        <v>339</v>
      </c>
      <c r="B34" s="3" t="s">
        <v>147</v>
      </c>
      <c r="C34" s="4" t="s">
        <v>148</v>
      </c>
      <c r="D34" s="16">
        <v>6348366.2999999998</v>
      </c>
    </row>
    <row r="35" spans="1:4" ht="110.25" x14ac:dyDescent="0.25">
      <c r="A35" s="5" t="s">
        <v>339</v>
      </c>
      <c r="B35" s="3" t="s">
        <v>155</v>
      </c>
      <c r="C35" s="4" t="s">
        <v>156</v>
      </c>
      <c r="D35" s="16">
        <v>476536.76</v>
      </c>
    </row>
    <row r="36" spans="1:4" ht="110.25" x14ac:dyDescent="0.25">
      <c r="A36" s="5" t="s">
        <v>339</v>
      </c>
      <c r="B36" s="3" t="s">
        <v>434</v>
      </c>
      <c r="C36" s="4" t="s">
        <v>435</v>
      </c>
      <c r="D36" s="16">
        <v>160750</v>
      </c>
    </row>
    <row r="37" spans="1:4" ht="94.5" x14ac:dyDescent="0.25">
      <c r="A37" s="5" t="s">
        <v>339</v>
      </c>
      <c r="B37" s="3" t="s">
        <v>426</v>
      </c>
      <c r="C37" s="4" t="s">
        <v>427</v>
      </c>
      <c r="D37" s="16">
        <v>254693.6</v>
      </c>
    </row>
    <row r="38" spans="1:4" ht="94.5" x14ac:dyDescent="0.25">
      <c r="A38" s="5" t="s">
        <v>339</v>
      </c>
      <c r="B38" s="3" t="s">
        <v>444</v>
      </c>
      <c r="C38" s="4" t="s">
        <v>445</v>
      </c>
      <c r="D38" s="16">
        <v>565506.51</v>
      </c>
    </row>
    <row r="39" spans="1:4" ht="94.5" x14ac:dyDescent="0.25">
      <c r="A39" s="5" t="s">
        <v>339</v>
      </c>
      <c r="B39" s="3" t="s">
        <v>35</v>
      </c>
      <c r="C39" s="4" t="s">
        <v>36</v>
      </c>
      <c r="D39" s="16">
        <v>378001.68</v>
      </c>
    </row>
    <row r="40" spans="1:4" ht="94.5" x14ac:dyDescent="0.25">
      <c r="A40" s="5" t="s">
        <v>339</v>
      </c>
      <c r="B40" s="3" t="s">
        <v>27</v>
      </c>
      <c r="C40" s="4" t="s">
        <v>28</v>
      </c>
      <c r="D40" s="16">
        <v>361200.83</v>
      </c>
    </row>
    <row r="41" spans="1:4" ht="63" x14ac:dyDescent="0.25">
      <c r="A41" s="5" t="s">
        <v>339</v>
      </c>
      <c r="B41" s="3" t="s">
        <v>7</v>
      </c>
      <c r="C41" s="4" t="s">
        <v>8</v>
      </c>
      <c r="D41" s="16">
        <v>17300</v>
      </c>
    </row>
    <row r="42" spans="1:4" ht="78.75" x14ac:dyDescent="0.25">
      <c r="A42" s="5" t="s">
        <v>339</v>
      </c>
      <c r="B42" s="3" t="s">
        <v>10</v>
      </c>
      <c r="C42" s="4" t="s">
        <v>11</v>
      </c>
      <c r="D42" s="16">
        <v>-104797.33</v>
      </c>
    </row>
    <row r="43" spans="1:4" ht="31.5" x14ac:dyDescent="0.25">
      <c r="A43" s="5" t="s">
        <v>339</v>
      </c>
      <c r="B43" s="3" t="s">
        <v>125</v>
      </c>
      <c r="C43" s="4" t="s">
        <v>126</v>
      </c>
      <c r="D43" s="16">
        <v>67808.289999999994</v>
      </c>
    </row>
    <row r="44" spans="1:4" ht="63" x14ac:dyDescent="0.25">
      <c r="A44" s="5" t="s">
        <v>339</v>
      </c>
      <c r="B44" s="3" t="s">
        <v>340</v>
      </c>
      <c r="C44" s="4" t="s">
        <v>341</v>
      </c>
      <c r="D44" s="16">
        <v>36587002.630000003</v>
      </c>
    </row>
    <row r="45" spans="1:4" ht="63" x14ac:dyDescent="0.25">
      <c r="A45" s="5" t="s">
        <v>339</v>
      </c>
      <c r="B45" s="3" t="s">
        <v>288</v>
      </c>
      <c r="C45" s="4" t="s">
        <v>289</v>
      </c>
      <c r="D45" s="16">
        <v>3702638.58</v>
      </c>
    </row>
    <row r="46" spans="1:4" ht="47.25" x14ac:dyDescent="0.25">
      <c r="A46" s="5" t="s">
        <v>339</v>
      </c>
      <c r="B46" s="3" t="s">
        <v>117</v>
      </c>
      <c r="C46" s="4" t="s">
        <v>118</v>
      </c>
      <c r="D46" s="16">
        <v>113732.2</v>
      </c>
    </row>
    <row r="47" spans="1:4" ht="31.5" x14ac:dyDescent="0.25">
      <c r="A47" s="11" t="s">
        <v>539</v>
      </c>
      <c r="B47" s="6"/>
      <c r="C47" s="12" t="s">
        <v>532</v>
      </c>
      <c r="D47" s="15">
        <f>SUM(D48:D53)</f>
        <v>28199409.869999997</v>
      </c>
    </row>
    <row r="48" spans="1:4" ht="31.5" x14ac:dyDescent="0.25">
      <c r="A48" s="5" t="s">
        <v>539</v>
      </c>
      <c r="B48" s="3" t="s">
        <v>133</v>
      </c>
      <c r="C48" s="4" t="s">
        <v>134</v>
      </c>
      <c r="D48" s="16">
        <v>171312.08</v>
      </c>
    </row>
    <row r="49" spans="1:4" ht="94.5" x14ac:dyDescent="0.25">
      <c r="A49" s="5" t="s">
        <v>539</v>
      </c>
      <c r="B49" s="3" t="s">
        <v>27</v>
      </c>
      <c r="C49" s="4" t="s">
        <v>28</v>
      </c>
      <c r="D49" s="16">
        <v>17033901.18</v>
      </c>
    </row>
    <row r="50" spans="1:4" ht="110.25" x14ac:dyDescent="0.25">
      <c r="A50" s="5" t="s">
        <v>539</v>
      </c>
      <c r="B50" s="3" t="s">
        <v>540</v>
      </c>
      <c r="C50" s="4" t="s">
        <v>541</v>
      </c>
      <c r="D50" s="16">
        <v>4988600</v>
      </c>
    </row>
    <row r="51" spans="1:4" ht="47.25" x14ac:dyDescent="0.25">
      <c r="A51" s="5" t="s">
        <v>539</v>
      </c>
      <c r="B51" s="3" t="s">
        <v>131</v>
      </c>
      <c r="C51" s="4" t="s">
        <v>132</v>
      </c>
      <c r="D51" s="16">
        <v>52.57</v>
      </c>
    </row>
    <row r="52" spans="1:4" ht="47.25" x14ac:dyDescent="0.25">
      <c r="A52" s="5" t="s">
        <v>539</v>
      </c>
      <c r="B52" s="3" t="s">
        <v>139</v>
      </c>
      <c r="C52" s="4" t="s">
        <v>140</v>
      </c>
      <c r="D52" s="16">
        <v>11989.37</v>
      </c>
    </row>
    <row r="53" spans="1:4" ht="47.25" x14ac:dyDescent="0.25">
      <c r="A53" s="5" t="s">
        <v>539</v>
      </c>
      <c r="B53" s="3" t="s">
        <v>117</v>
      </c>
      <c r="C53" s="4" t="s">
        <v>118</v>
      </c>
      <c r="D53" s="16">
        <v>5993554.6699999999</v>
      </c>
    </row>
    <row r="54" spans="1:4" ht="31.5" x14ac:dyDescent="0.25">
      <c r="A54" s="11" t="s">
        <v>12</v>
      </c>
      <c r="B54" s="6"/>
      <c r="C54" s="12" t="s">
        <v>568</v>
      </c>
      <c r="D54" s="15">
        <f>SUM(D55:D116)</f>
        <v>4133641134.3300004</v>
      </c>
    </row>
    <row r="55" spans="1:4" ht="94.5" x14ac:dyDescent="0.25">
      <c r="A55" s="5" t="s">
        <v>12</v>
      </c>
      <c r="B55" s="3" t="s">
        <v>382</v>
      </c>
      <c r="C55" s="4" t="s">
        <v>383</v>
      </c>
      <c r="D55" s="16">
        <v>71019.960000000006</v>
      </c>
    </row>
    <row r="56" spans="1:4" ht="47.25" x14ac:dyDescent="0.25">
      <c r="A56" s="5" t="s">
        <v>12</v>
      </c>
      <c r="B56" s="3" t="s">
        <v>399</v>
      </c>
      <c r="C56" s="4" t="s">
        <v>400</v>
      </c>
      <c r="D56" s="16">
        <v>1196364.1399999999</v>
      </c>
    </row>
    <row r="57" spans="1:4" ht="31.5" x14ac:dyDescent="0.25">
      <c r="A57" s="5" t="s">
        <v>12</v>
      </c>
      <c r="B57" s="3" t="s">
        <v>133</v>
      </c>
      <c r="C57" s="4" t="s">
        <v>134</v>
      </c>
      <c r="D57" s="16">
        <v>24834997</v>
      </c>
    </row>
    <row r="58" spans="1:4" ht="47.25" x14ac:dyDescent="0.25">
      <c r="A58" s="5" t="s">
        <v>12</v>
      </c>
      <c r="B58" s="3" t="s">
        <v>508</v>
      </c>
      <c r="C58" s="4" t="s">
        <v>509</v>
      </c>
      <c r="D58" s="16">
        <v>142056</v>
      </c>
    </row>
    <row r="59" spans="1:4" ht="94.5" x14ac:dyDescent="0.25">
      <c r="A59" s="5" t="s">
        <v>12</v>
      </c>
      <c r="B59" s="3" t="s">
        <v>390</v>
      </c>
      <c r="C59" s="4" t="s">
        <v>391</v>
      </c>
      <c r="D59" s="16">
        <v>263147.69</v>
      </c>
    </row>
    <row r="60" spans="1:4" ht="110.25" x14ac:dyDescent="0.25">
      <c r="A60" s="5" t="s">
        <v>12</v>
      </c>
      <c r="B60" s="3" t="s">
        <v>333</v>
      </c>
      <c r="C60" s="4" t="s">
        <v>334</v>
      </c>
      <c r="D60" s="16">
        <v>263935.42</v>
      </c>
    </row>
    <row r="61" spans="1:4" ht="94.5" x14ac:dyDescent="0.25">
      <c r="A61" s="5" t="s">
        <v>12</v>
      </c>
      <c r="B61" s="3" t="s">
        <v>324</v>
      </c>
      <c r="C61" s="4" t="s">
        <v>325</v>
      </c>
      <c r="D61" s="16">
        <v>67197.64</v>
      </c>
    </row>
    <row r="62" spans="1:4" ht="110.25" x14ac:dyDescent="0.25">
      <c r="A62" s="5" t="s">
        <v>12</v>
      </c>
      <c r="B62" s="3" t="s">
        <v>352</v>
      </c>
      <c r="C62" s="4" t="s">
        <v>353</v>
      </c>
      <c r="D62" s="16">
        <v>1172.5</v>
      </c>
    </row>
    <row r="63" spans="1:4" ht="94.5" x14ac:dyDescent="0.25">
      <c r="A63" s="5" t="s">
        <v>12</v>
      </c>
      <c r="B63" s="3" t="s">
        <v>292</v>
      </c>
      <c r="C63" s="4" t="s">
        <v>293</v>
      </c>
      <c r="D63" s="16">
        <v>-30615.43</v>
      </c>
    </row>
    <row r="64" spans="1:4" ht="126" x14ac:dyDescent="0.25">
      <c r="A64" s="5" t="s">
        <v>12</v>
      </c>
      <c r="B64" s="3" t="s">
        <v>464</v>
      </c>
      <c r="C64" s="4" t="s">
        <v>465</v>
      </c>
      <c r="D64" s="16">
        <v>1548291.21</v>
      </c>
    </row>
    <row r="65" spans="1:4" ht="110.25" x14ac:dyDescent="0.25">
      <c r="A65" s="5" t="s">
        <v>12</v>
      </c>
      <c r="B65" s="3" t="s">
        <v>155</v>
      </c>
      <c r="C65" s="4" t="s">
        <v>156</v>
      </c>
      <c r="D65" s="16">
        <v>500</v>
      </c>
    </row>
    <row r="66" spans="1:4" ht="141.75" x14ac:dyDescent="0.25">
      <c r="A66" s="5" t="s">
        <v>12</v>
      </c>
      <c r="B66" s="3" t="s">
        <v>29</v>
      </c>
      <c r="C66" s="4" t="s">
        <v>30</v>
      </c>
      <c r="D66" s="16">
        <v>6000</v>
      </c>
    </row>
    <row r="67" spans="1:4" ht="94.5" x14ac:dyDescent="0.25">
      <c r="A67" s="5" t="s">
        <v>12</v>
      </c>
      <c r="B67" s="3" t="s">
        <v>426</v>
      </c>
      <c r="C67" s="4" t="s">
        <v>427</v>
      </c>
      <c r="D67" s="16">
        <v>67747.39</v>
      </c>
    </row>
    <row r="68" spans="1:4" ht="94.5" x14ac:dyDescent="0.25">
      <c r="A68" s="5" t="s">
        <v>12</v>
      </c>
      <c r="B68" s="3" t="s">
        <v>444</v>
      </c>
      <c r="C68" s="4" t="s">
        <v>445</v>
      </c>
      <c r="D68" s="16">
        <v>348169.8</v>
      </c>
    </row>
    <row r="69" spans="1:4" ht="94.5" x14ac:dyDescent="0.25">
      <c r="A69" s="5" t="s">
        <v>12</v>
      </c>
      <c r="B69" s="3" t="s">
        <v>439</v>
      </c>
      <c r="C69" s="4" t="s">
        <v>440</v>
      </c>
      <c r="D69" s="16">
        <v>-12159.11</v>
      </c>
    </row>
    <row r="70" spans="1:4" ht="78.75" x14ac:dyDescent="0.25">
      <c r="A70" s="5" t="s">
        <v>12</v>
      </c>
      <c r="B70" s="3" t="s">
        <v>396</v>
      </c>
      <c r="C70" s="4" t="s">
        <v>397</v>
      </c>
      <c r="D70" s="16">
        <v>8000</v>
      </c>
    </row>
    <row r="71" spans="1:4" ht="94.5" x14ac:dyDescent="0.25">
      <c r="A71" s="5" t="s">
        <v>12</v>
      </c>
      <c r="B71" s="3" t="s">
        <v>35</v>
      </c>
      <c r="C71" s="4" t="s">
        <v>36</v>
      </c>
      <c r="D71" s="16">
        <v>53798.13</v>
      </c>
    </row>
    <row r="72" spans="1:4" ht="63" x14ac:dyDescent="0.25">
      <c r="A72" s="5" t="s">
        <v>12</v>
      </c>
      <c r="B72" s="3" t="s">
        <v>7</v>
      </c>
      <c r="C72" s="4" t="s">
        <v>8</v>
      </c>
      <c r="D72" s="16">
        <v>151700</v>
      </c>
    </row>
    <row r="73" spans="1:4" ht="78.75" x14ac:dyDescent="0.25">
      <c r="A73" s="5" t="s">
        <v>12</v>
      </c>
      <c r="B73" s="3" t="s">
        <v>10</v>
      </c>
      <c r="C73" s="4" t="s">
        <v>11</v>
      </c>
      <c r="D73" s="16">
        <v>2160110.2200000002</v>
      </c>
    </row>
    <row r="74" spans="1:4" ht="189" x14ac:dyDescent="0.25">
      <c r="A74" s="5" t="s">
        <v>12</v>
      </c>
      <c r="B74" s="3" t="s">
        <v>19</v>
      </c>
      <c r="C74" s="4" t="s">
        <v>20</v>
      </c>
      <c r="D74" s="16">
        <v>241095.77</v>
      </c>
    </row>
    <row r="75" spans="1:4" ht="157.5" x14ac:dyDescent="0.25">
      <c r="A75" s="5" t="s">
        <v>12</v>
      </c>
      <c r="B75" s="3" t="s">
        <v>181</v>
      </c>
      <c r="C75" s="4" t="s">
        <v>182</v>
      </c>
      <c r="D75" s="16">
        <v>41677.71</v>
      </c>
    </row>
    <row r="76" spans="1:4" ht="31.5" x14ac:dyDescent="0.25">
      <c r="A76" s="5" t="s">
        <v>12</v>
      </c>
      <c r="B76" s="3" t="s">
        <v>125</v>
      </c>
      <c r="C76" s="4" t="s">
        <v>126</v>
      </c>
      <c r="D76" s="16">
        <v>-46551.74</v>
      </c>
    </row>
    <row r="77" spans="1:4" ht="78.75" x14ac:dyDescent="0.25">
      <c r="A77" s="5" t="s">
        <v>12</v>
      </c>
      <c r="B77" s="3" t="s">
        <v>572</v>
      </c>
      <c r="C77" s="4" t="s">
        <v>573</v>
      </c>
      <c r="D77" s="16">
        <v>347668599.70999998</v>
      </c>
    </row>
    <row r="78" spans="1:4" ht="78.75" x14ac:dyDescent="0.25">
      <c r="A78" s="5" t="s">
        <v>12</v>
      </c>
      <c r="B78" s="3" t="s">
        <v>577</v>
      </c>
      <c r="C78" s="4" t="s">
        <v>578</v>
      </c>
      <c r="D78" s="16">
        <v>383372350.57999998</v>
      </c>
    </row>
    <row r="79" spans="1:4" ht="94.5" x14ac:dyDescent="0.25">
      <c r="A79" s="5" t="s">
        <v>12</v>
      </c>
      <c r="B79" s="3" t="s">
        <v>669</v>
      </c>
      <c r="C79" s="4" t="s">
        <v>670</v>
      </c>
      <c r="D79" s="16">
        <v>6240000</v>
      </c>
    </row>
    <row r="80" spans="1:4" ht="47.25" x14ac:dyDescent="0.25">
      <c r="A80" s="5" t="s">
        <v>12</v>
      </c>
      <c r="B80" s="3" t="s">
        <v>815</v>
      </c>
      <c r="C80" s="4" t="s">
        <v>816</v>
      </c>
      <c r="D80" s="16">
        <v>279740100</v>
      </c>
    </row>
    <row r="81" spans="1:4" ht="78.75" x14ac:dyDescent="0.25">
      <c r="A81" s="5" t="s">
        <v>12</v>
      </c>
      <c r="B81" s="3" t="s">
        <v>93</v>
      </c>
      <c r="C81" s="4" t="s">
        <v>94</v>
      </c>
      <c r="D81" s="16">
        <v>7149600</v>
      </c>
    </row>
    <row r="82" spans="1:4" ht="63" x14ac:dyDescent="0.25">
      <c r="A82" s="5" t="s">
        <v>12</v>
      </c>
      <c r="B82" s="3" t="s">
        <v>771</v>
      </c>
      <c r="C82" s="4" t="s">
        <v>772</v>
      </c>
      <c r="D82" s="16">
        <v>719284199.88999999</v>
      </c>
    </row>
    <row r="83" spans="1:4" ht="63" x14ac:dyDescent="0.25">
      <c r="A83" s="5" t="s">
        <v>12</v>
      </c>
      <c r="B83" s="3" t="s">
        <v>583</v>
      </c>
      <c r="C83" s="4" t="s">
        <v>584</v>
      </c>
      <c r="D83" s="16">
        <v>12423799.619999999</v>
      </c>
    </row>
    <row r="84" spans="1:4" ht="157.5" x14ac:dyDescent="0.25">
      <c r="A84" s="5" t="s">
        <v>12</v>
      </c>
      <c r="B84" s="3" t="s">
        <v>56</v>
      </c>
      <c r="C84" s="4" t="s">
        <v>57</v>
      </c>
      <c r="D84" s="16">
        <v>23833255.609999999</v>
      </c>
    </row>
    <row r="85" spans="1:4" ht="31.5" x14ac:dyDescent="0.25">
      <c r="A85" s="5" t="s">
        <v>12</v>
      </c>
      <c r="B85" s="3" t="s">
        <v>83</v>
      </c>
      <c r="C85" s="4" t="s">
        <v>84</v>
      </c>
      <c r="D85" s="16">
        <v>19506799.98</v>
      </c>
    </row>
    <row r="86" spans="1:4" ht="78.75" x14ac:dyDescent="0.25">
      <c r="A86" s="5" t="s">
        <v>12</v>
      </c>
      <c r="B86" s="3" t="s">
        <v>675</v>
      </c>
      <c r="C86" s="4" t="s">
        <v>676</v>
      </c>
      <c r="D86" s="16">
        <v>203083590.28999999</v>
      </c>
    </row>
    <row r="87" spans="1:4" ht="110.25" x14ac:dyDescent="0.25">
      <c r="A87" s="5" t="s">
        <v>12</v>
      </c>
      <c r="B87" s="3" t="s">
        <v>681</v>
      </c>
      <c r="C87" s="4" t="s">
        <v>682</v>
      </c>
      <c r="D87" s="16">
        <v>138932.56</v>
      </c>
    </row>
    <row r="88" spans="1:4" ht="47.25" x14ac:dyDescent="0.25">
      <c r="A88" s="5" t="s">
        <v>12</v>
      </c>
      <c r="B88" s="3" t="s">
        <v>687</v>
      </c>
      <c r="C88" s="4" t="s">
        <v>688</v>
      </c>
      <c r="D88" s="16">
        <v>1176120375.3699999</v>
      </c>
    </row>
    <row r="89" spans="1:4" ht="63" x14ac:dyDescent="0.25">
      <c r="A89" s="5" t="s">
        <v>12</v>
      </c>
      <c r="B89" s="3" t="s">
        <v>587</v>
      </c>
      <c r="C89" s="4" t="s">
        <v>588</v>
      </c>
      <c r="D89" s="16">
        <v>810204182.94000006</v>
      </c>
    </row>
    <row r="90" spans="1:4" ht="78.75" x14ac:dyDescent="0.25">
      <c r="A90" s="5" t="s">
        <v>12</v>
      </c>
      <c r="B90" s="3" t="s">
        <v>597</v>
      </c>
      <c r="C90" s="4" t="s">
        <v>598</v>
      </c>
      <c r="D90" s="16">
        <v>13962500</v>
      </c>
    </row>
    <row r="91" spans="1:4" ht="63" x14ac:dyDescent="0.25">
      <c r="A91" s="5" t="s">
        <v>12</v>
      </c>
      <c r="B91" s="3" t="s">
        <v>726</v>
      </c>
      <c r="C91" s="4" t="s">
        <v>727</v>
      </c>
      <c r="D91" s="16">
        <v>1797204</v>
      </c>
    </row>
    <row r="92" spans="1:4" ht="47.25" x14ac:dyDescent="0.25">
      <c r="A92" s="5" t="s">
        <v>12</v>
      </c>
      <c r="B92" s="3" t="s">
        <v>115</v>
      </c>
      <c r="C92" s="4" t="s">
        <v>116</v>
      </c>
      <c r="D92" s="16">
        <v>35990400</v>
      </c>
    </row>
    <row r="93" spans="1:4" ht="47.25" x14ac:dyDescent="0.25">
      <c r="A93" s="5" t="s">
        <v>12</v>
      </c>
      <c r="B93" s="3" t="s">
        <v>495</v>
      </c>
      <c r="C93" s="4" t="s">
        <v>496</v>
      </c>
      <c r="D93" s="16">
        <v>-908925.67</v>
      </c>
    </row>
    <row r="94" spans="1:4" ht="47.25" x14ac:dyDescent="0.25">
      <c r="A94" s="5" t="s">
        <v>12</v>
      </c>
      <c r="B94" s="3" t="s">
        <v>131</v>
      </c>
      <c r="C94" s="4" t="s">
        <v>132</v>
      </c>
      <c r="D94" s="16">
        <v>41446.800000000003</v>
      </c>
    </row>
    <row r="95" spans="1:4" ht="47.25" x14ac:dyDescent="0.25">
      <c r="A95" s="5" t="s">
        <v>12</v>
      </c>
      <c r="B95" s="3" t="s">
        <v>139</v>
      </c>
      <c r="C95" s="4" t="s">
        <v>140</v>
      </c>
      <c r="D95" s="16">
        <v>5316516.32</v>
      </c>
    </row>
    <row r="96" spans="1:4" ht="47.25" x14ac:dyDescent="0.25">
      <c r="A96" s="5" t="s">
        <v>12</v>
      </c>
      <c r="B96" s="3" t="s">
        <v>117</v>
      </c>
      <c r="C96" s="4" t="s">
        <v>118</v>
      </c>
      <c r="D96" s="16">
        <v>5574147.4100000001</v>
      </c>
    </row>
    <row r="97" spans="1:4" ht="78.75" x14ac:dyDescent="0.25">
      <c r="A97" s="5" t="s">
        <v>12</v>
      </c>
      <c r="B97" s="3" t="s">
        <v>37</v>
      </c>
      <c r="C97" s="4" t="s">
        <v>38</v>
      </c>
      <c r="D97" s="16">
        <v>5196941.47</v>
      </c>
    </row>
    <row r="98" spans="1:4" ht="94.5" x14ac:dyDescent="0.25">
      <c r="A98" s="5" t="s">
        <v>12</v>
      </c>
      <c r="B98" s="3" t="s">
        <v>21</v>
      </c>
      <c r="C98" s="4" t="s">
        <v>22</v>
      </c>
      <c r="D98" s="16">
        <v>31.28</v>
      </c>
    </row>
    <row r="99" spans="1:4" ht="78.75" x14ac:dyDescent="0.25">
      <c r="A99" s="5" t="s">
        <v>12</v>
      </c>
      <c r="B99" s="3" t="s">
        <v>109</v>
      </c>
      <c r="C99" s="4" t="s">
        <v>110</v>
      </c>
      <c r="D99" s="16">
        <v>61489473.299999997</v>
      </c>
    </row>
    <row r="100" spans="1:4" ht="78.75" x14ac:dyDescent="0.25">
      <c r="A100" s="5" t="s">
        <v>12</v>
      </c>
      <c r="B100" s="3" t="s">
        <v>46</v>
      </c>
      <c r="C100" s="4" t="s">
        <v>47</v>
      </c>
      <c r="D100" s="16">
        <v>219563.57</v>
      </c>
    </row>
    <row r="101" spans="1:4" ht="47.25" x14ac:dyDescent="0.25">
      <c r="A101" s="5" t="s">
        <v>12</v>
      </c>
      <c r="B101" s="3" t="s">
        <v>839</v>
      </c>
      <c r="C101" s="4" t="s">
        <v>840</v>
      </c>
      <c r="D101" s="16">
        <v>-2043632.3</v>
      </c>
    </row>
    <row r="102" spans="1:4" ht="63" x14ac:dyDescent="0.25">
      <c r="A102" s="5" t="s">
        <v>12</v>
      </c>
      <c r="B102" s="3" t="s">
        <v>607</v>
      </c>
      <c r="C102" s="4" t="s">
        <v>608</v>
      </c>
      <c r="D102" s="16">
        <v>-715444.95</v>
      </c>
    </row>
    <row r="103" spans="1:4" ht="94.5" x14ac:dyDescent="0.25">
      <c r="A103" s="5" t="s">
        <v>12</v>
      </c>
      <c r="B103" s="3" t="s">
        <v>613</v>
      </c>
      <c r="C103" s="4" t="s">
        <v>614</v>
      </c>
      <c r="D103" s="16">
        <v>-339886.8</v>
      </c>
    </row>
    <row r="104" spans="1:4" ht="63" x14ac:dyDescent="0.25">
      <c r="A104" s="5" t="s">
        <v>12</v>
      </c>
      <c r="B104" s="3" t="s">
        <v>844</v>
      </c>
      <c r="C104" s="4" t="s">
        <v>845</v>
      </c>
      <c r="D104" s="16">
        <v>-122517.21</v>
      </c>
    </row>
    <row r="105" spans="1:4" ht="78.75" x14ac:dyDescent="0.25">
      <c r="A105" s="5" t="s">
        <v>12</v>
      </c>
      <c r="B105" s="3" t="s">
        <v>13</v>
      </c>
      <c r="C105" s="4" t="s">
        <v>14</v>
      </c>
      <c r="D105" s="16">
        <v>-4217335.5599999996</v>
      </c>
    </row>
    <row r="106" spans="1:4" ht="63" x14ac:dyDescent="0.25">
      <c r="A106" s="5" t="s">
        <v>12</v>
      </c>
      <c r="B106" s="3" t="s">
        <v>620</v>
      </c>
      <c r="C106" s="4" t="s">
        <v>621</v>
      </c>
      <c r="D106" s="16">
        <v>-22172.36</v>
      </c>
    </row>
    <row r="107" spans="1:4" ht="78.75" x14ac:dyDescent="0.25">
      <c r="A107" s="5" t="s">
        <v>12</v>
      </c>
      <c r="B107" s="3" t="s">
        <v>629</v>
      </c>
      <c r="C107" s="4" t="s">
        <v>630</v>
      </c>
      <c r="D107" s="16">
        <v>-390728.68</v>
      </c>
    </row>
    <row r="108" spans="1:4" ht="47.25" x14ac:dyDescent="0.25">
      <c r="A108" s="5" t="s">
        <v>12</v>
      </c>
      <c r="B108" s="3" t="s">
        <v>636</v>
      </c>
      <c r="C108" s="4" t="s">
        <v>637</v>
      </c>
      <c r="D108" s="16">
        <v>-348748.44</v>
      </c>
    </row>
    <row r="109" spans="1:4" ht="78.75" x14ac:dyDescent="0.25">
      <c r="A109" s="5" t="s">
        <v>12</v>
      </c>
      <c r="B109" s="3" t="s">
        <v>643</v>
      </c>
      <c r="C109" s="4" t="s">
        <v>644</v>
      </c>
      <c r="D109" s="16">
        <v>-3725812.31</v>
      </c>
    </row>
    <row r="110" spans="1:4" ht="63" x14ac:dyDescent="0.25">
      <c r="A110" s="5" t="s">
        <v>12</v>
      </c>
      <c r="B110" s="3" t="s">
        <v>648</v>
      </c>
      <c r="C110" s="4" t="s">
        <v>649</v>
      </c>
      <c r="D110" s="16">
        <v>-79871.87</v>
      </c>
    </row>
    <row r="111" spans="1:4" ht="204.75" x14ac:dyDescent="0.25">
      <c r="A111" s="5" t="s">
        <v>12</v>
      </c>
      <c r="B111" s="3" t="s">
        <v>77</v>
      </c>
      <c r="C111" s="4" t="s">
        <v>78</v>
      </c>
      <c r="D111" s="16">
        <v>-168943.69</v>
      </c>
    </row>
    <row r="112" spans="1:4" ht="78.75" x14ac:dyDescent="0.25">
      <c r="A112" s="5" t="s">
        <v>12</v>
      </c>
      <c r="B112" s="3" t="s">
        <v>67</v>
      </c>
      <c r="C112" s="4" t="s">
        <v>68</v>
      </c>
      <c r="D112" s="16">
        <v>-226652.58</v>
      </c>
    </row>
    <row r="113" spans="1:4" ht="94.5" x14ac:dyDescent="0.25">
      <c r="A113" s="5" t="s">
        <v>12</v>
      </c>
      <c r="B113" s="3" t="s">
        <v>823</v>
      </c>
      <c r="C113" s="4" t="s">
        <v>824</v>
      </c>
      <c r="D113" s="16">
        <v>-381460.42</v>
      </c>
    </row>
    <row r="114" spans="1:4" ht="78.75" x14ac:dyDescent="0.25">
      <c r="A114" s="5" t="s">
        <v>12</v>
      </c>
      <c r="B114" s="3" t="s">
        <v>657</v>
      </c>
      <c r="C114" s="4" t="s">
        <v>658</v>
      </c>
      <c r="D114" s="16">
        <v>-2302042.11</v>
      </c>
    </row>
    <row r="115" spans="1:4" ht="204.75" x14ac:dyDescent="0.25">
      <c r="A115" s="5" t="s">
        <v>12</v>
      </c>
      <c r="B115" s="3" t="s">
        <v>85</v>
      </c>
      <c r="C115" s="4" t="s">
        <v>86</v>
      </c>
      <c r="D115" s="16">
        <v>-356</v>
      </c>
    </row>
    <row r="116" spans="1:4" ht="63" x14ac:dyDescent="0.25">
      <c r="A116" s="5" t="s">
        <v>12</v>
      </c>
      <c r="B116" s="3" t="s">
        <v>75</v>
      </c>
      <c r="C116" s="4" t="s">
        <v>76</v>
      </c>
      <c r="D116" s="16">
        <v>-95999.72</v>
      </c>
    </row>
    <row r="117" spans="1:4" ht="31.5" x14ac:dyDescent="0.25">
      <c r="A117" s="11" t="s">
        <v>108</v>
      </c>
      <c r="B117" s="6"/>
      <c r="C117" s="12" t="s">
        <v>101</v>
      </c>
      <c r="D117" s="15">
        <f>SUM(D118:D134)</f>
        <v>367619490.14999998</v>
      </c>
    </row>
    <row r="118" spans="1:4" ht="110.25" x14ac:dyDescent="0.25">
      <c r="A118" s="5" t="s">
        <v>108</v>
      </c>
      <c r="B118" s="3" t="s">
        <v>219</v>
      </c>
      <c r="C118" s="4" t="s">
        <v>220</v>
      </c>
      <c r="D118" s="16">
        <v>51982500</v>
      </c>
    </row>
    <row r="119" spans="1:4" ht="31.5" x14ac:dyDescent="0.25">
      <c r="A119" s="5" t="s">
        <v>108</v>
      </c>
      <c r="B119" s="3" t="s">
        <v>133</v>
      </c>
      <c r="C119" s="4" t="s">
        <v>134</v>
      </c>
      <c r="D119" s="16">
        <v>26400000</v>
      </c>
    </row>
    <row r="120" spans="1:4" ht="126" x14ac:dyDescent="0.25">
      <c r="A120" s="5" t="s">
        <v>108</v>
      </c>
      <c r="B120" s="3" t="s">
        <v>147</v>
      </c>
      <c r="C120" s="4" t="s">
        <v>148</v>
      </c>
      <c r="D120" s="16">
        <v>140000</v>
      </c>
    </row>
    <row r="121" spans="1:4" ht="110.25" x14ac:dyDescent="0.25">
      <c r="A121" s="5" t="s">
        <v>108</v>
      </c>
      <c r="B121" s="3" t="s">
        <v>155</v>
      </c>
      <c r="C121" s="4" t="s">
        <v>156</v>
      </c>
      <c r="D121" s="16">
        <v>17069.830000000002</v>
      </c>
    </row>
    <row r="122" spans="1:4" ht="141.75" x14ac:dyDescent="0.25">
      <c r="A122" s="5" t="s">
        <v>108</v>
      </c>
      <c r="B122" s="3" t="s">
        <v>227</v>
      </c>
      <c r="C122" s="4" t="s">
        <v>228</v>
      </c>
      <c r="D122" s="16">
        <v>-200000</v>
      </c>
    </row>
    <row r="123" spans="1:4" ht="94.5" x14ac:dyDescent="0.25">
      <c r="A123" s="5" t="s">
        <v>108</v>
      </c>
      <c r="B123" s="3" t="s">
        <v>35</v>
      </c>
      <c r="C123" s="4" t="s">
        <v>36</v>
      </c>
      <c r="D123" s="16">
        <v>8820.06</v>
      </c>
    </row>
    <row r="124" spans="1:4" ht="94.5" x14ac:dyDescent="0.25">
      <c r="A124" s="5" t="s">
        <v>108</v>
      </c>
      <c r="B124" s="3" t="s">
        <v>27</v>
      </c>
      <c r="C124" s="4" t="s">
        <v>28</v>
      </c>
      <c r="D124" s="16">
        <v>6000</v>
      </c>
    </row>
    <row r="125" spans="1:4" ht="63" x14ac:dyDescent="0.25">
      <c r="A125" s="5" t="s">
        <v>108</v>
      </c>
      <c r="B125" s="3" t="s">
        <v>163</v>
      </c>
      <c r="C125" s="4" t="s">
        <v>164</v>
      </c>
      <c r="D125" s="16">
        <v>96276.479999999996</v>
      </c>
    </row>
    <row r="126" spans="1:4" ht="157.5" x14ac:dyDescent="0.25">
      <c r="A126" s="5" t="s">
        <v>108</v>
      </c>
      <c r="B126" s="3" t="s">
        <v>181</v>
      </c>
      <c r="C126" s="4" t="s">
        <v>182</v>
      </c>
      <c r="D126" s="16">
        <v>24000</v>
      </c>
    </row>
    <row r="127" spans="1:4" ht="31.5" x14ac:dyDescent="0.25">
      <c r="A127" s="5" t="s">
        <v>108</v>
      </c>
      <c r="B127" s="3" t="s">
        <v>125</v>
      </c>
      <c r="C127" s="4" t="s">
        <v>126</v>
      </c>
      <c r="D127" s="16">
        <v>-3472697.44</v>
      </c>
    </row>
    <row r="128" spans="1:4" ht="78.75" x14ac:dyDescent="0.25">
      <c r="A128" s="5" t="s">
        <v>108</v>
      </c>
      <c r="B128" s="3" t="s">
        <v>211</v>
      </c>
      <c r="C128" s="4" t="s">
        <v>212</v>
      </c>
      <c r="D128" s="16">
        <v>3472697.44</v>
      </c>
    </row>
    <row r="129" spans="1:4" ht="47.25" x14ac:dyDescent="0.25">
      <c r="A129" s="5" t="s">
        <v>108</v>
      </c>
      <c r="B129" s="3" t="s">
        <v>141</v>
      </c>
      <c r="C129" s="4" t="s">
        <v>142</v>
      </c>
      <c r="D129" s="16">
        <v>239144079.36000001</v>
      </c>
    </row>
    <row r="130" spans="1:4" ht="78.75" x14ac:dyDescent="0.25">
      <c r="A130" s="5" t="s">
        <v>108</v>
      </c>
      <c r="B130" s="3" t="s">
        <v>205</v>
      </c>
      <c r="C130" s="4" t="s">
        <v>206</v>
      </c>
      <c r="D130" s="16">
        <v>43542200</v>
      </c>
    </row>
    <row r="131" spans="1:4" ht="47.25" x14ac:dyDescent="0.25">
      <c r="A131" s="5" t="s">
        <v>108</v>
      </c>
      <c r="B131" s="3" t="s">
        <v>117</v>
      </c>
      <c r="C131" s="4" t="s">
        <v>118</v>
      </c>
      <c r="D131" s="16">
        <v>7225550.1100000003</v>
      </c>
    </row>
    <row r="132" spans="1:4" ht="94.5" x14ac:dyDescent="0.25">
      <c r="A132" s="5" t="s">
        <v>108</v>
      </c>
      <c r="B132" s="3" t="s">
        <v>197</v>
      </c>
      <c r="C132" s="4" t="s">
        <v>198</v>
      </c>
      <c r="D132" s="16">
        <v>1288658.53</v>
      </c>
    </row>
    <row r="133" spans="1:4" ht="78.75" x14ac:dyDescent="0.25">
      <c r="A133" s="5" t="s">
        <v>108</v>
      </c>
      <c r="B133" s="3" t="s">
        <v>109</v>
      </c>
      <c r="C133" s="4" t="s">
        <v>110</v>
      </c>
      <c r="D133" s="16">
        <v>249774.34</v>
      </c>
    </row>
    <row r="134" spans="1:4" ht="78.75" x14ac:dyDescent="0.25">
      <c r="A134" s="5" t="s">
        <v>108</v>
      </c>
      <c r="B134" s="3" t="s">
        <v>189</v>
      </c>
      <c r="C134" s="4" t="s">
        <v>190</v>
      </c>
      <c r="D134" s="16">
        <v>-2305438.56</v>
      </c>
    </row>
    <row r="135" spans="1:4" ht="33.75" customHeight="1" x14ac:dyDescent="0.25">
      <c r="A135" s="11" t="s">
        <v>238</v>
      </c>
      <c r="B135" s="6"/>
      <c r="C135" s="12" t="s">
        <v>233</v>
      </c>
      <c r="D135" s="15">
        <f>SUM(D136:D157)</f>
        <v>1540770457.2299998</v>
      </c>
    </row>
    <row r="136" spans="1:4" ht="31.5" x14ac:dyDescent="0.25">
      <c r="A136" s="5" t="s">
        <v>238</v>
      </c>
      <c r="B136" s="3" t="s">
        <v>133</v>
      </c>
      <c r="C136" s="4" t="s">
        <v>134</v>
      </c>
      <c r="D136" s="16">
        <v>2933828.38</v>
      </c>
    </row>
    <row r="137" spans="1:4" ht="94.5" x14ac:dyDescent="0.25">
      <c r="A137" s="5" t="s">
        <v>238</v>
      </c>
      <c r="B137" s="3" t="s">
        <v>35</v>
      </c>
      <c r="C137" s="4" t="s">
        <v>36</v>
      </c>
      <c r="D137" s="16">
        <v>49545.72</v>
      </c>
    </row>
    <row r="138" spans="1:4" ht="94.5" x14ac:dyDescent="0.25">
      <c r="A138" s="5" t="s">
        <v>238</v>
      </c>
      <c r="B138" s="3" t="s">
        <v>27</v>
      </c>
      <c r="C138" s="4" t="s">
        <v>28</v>
      </c>
      <c r="D138" s="16">
        <v>239927.48</v>
      </c>
    </row>
    <row r="139" spans="1:4" ht="47.25" x14ac:dyDescent="0.25">
      <c r="A139" s="5" t="s">
        <v>238</v>
      </c>
      <c r="B139" s="3" t="s">
        <v>386</v>
      </c>
      <c r="C139" s="4" t="s">
        <v>387</v>
      </c>
      <c r="D139" s="16">
        <v>43387925.399999999</v>
      </c>
    </row>
    <row r="140" spans="1:4" ht="31.5" x14ac:dyDescent="0.25">
      <c r="A140" s="5" t="s">
        <v>238</v>
      </c>
      <c r="B140" s="3" t="s">
        <v>348</v>
      </c>
      <c r="C140" s="4" t="s">
        <v>349</v>
      </c>
      <c r="D140" s="16">
        <v>7800000</v>
      </c>
    </row>
    <row r="141" spans="1:4" ht="63" x14ac:dyDescent="0.25">
      <c r="A141" s="5" t="s">
        <v>238</v>
      </c>
      <c r="B141" s="3" t="s">
        <v>392</v>
      </c>
      <c r="C141" s="4" t="s">
        <v>393</v>
      </c>
      <c r="D141" s="16">
        <v>203163200</v>
      </c>
    </row>
    <row r="142" spans="1:4" ht="63" x14ac:dyDescent="0.25">
      <c r="A142" s="5" t="s">
        <v>238</v>
      </c>
      <c r="B142" s="3" t="s">
        <v>356</v>
      </c>
      <c r="C142" s="4" t="s">
        <v>357</v>
      </c>
      <c r="D142" s="16">
        <v>33175694.609999999</v>
      </c>
    </row>
    <row r="143" spans="1:4" ht="47.25" x14ac:dyDescent="0.25">
      <c r="A143" s="5" t="s">
        <v>238</v>
      </c>
      <c r="B143" s="3" t="s">
        <v>296</v>
      </c>
      <c r="C143" s="4" t="s">
        <v>297</v>
      </c>
      <c r="D143" s="16">
        <v>73926088</v>
      </c>
    </row>
    <row r="144" spans="1:4" ht="63" x14ac:dyDescent="0.25">
      <c r="A144" s="5" t="s">
        <v>238</v>
      </c>
      <c r="B144" s="3" t="s">
        <v>242</v>
      </c>
      <c r="C144" s="4" t="s">
        <v>243</v>
      </c>
      <c r="D144" s="16">
        <v>854589861.30999994</v>
      </c>
    </row>
    <row r="145" spans="1:4" ht="31.5" x14ac:dyDescent="0.25">
      <c r="A145" s="5" t="s">
        <v>238</v>
      </c>
      <c r="B145" s="3" t="s">
        <v>272</v>
      </c>
      <c r="C145" s="4" t="s">
        <v>273</v>
      </c>
      <c r="D145" s="16">
        <v>31887484.120000001</v>
      </c>
    </row>
    <row r="146" spans="1:4" ht="31.5" x14ac:dyDescent="0.25">
      <c r="A146" s="5" t="s">
        <v>238</v>
      </c>
      <c r="B146" s="3" t="s">
        <v>364</v>
      </c>
      <c r="C146" s="4" t="s">
        <v>365</v>
      </c>
      <c r="D146" s="16">
        <v>21114122</v>
      </c>
    </row>
    <row r="147" spans="1:4" ht="47.25" x14ac:dyDescent="0.25">
      <c r="A147" s="5" t="s">
        <v>238</v>
      </c>
      <c r="B147" s="3" t="s">
        <v>371</v>
      </c>
      <c r="C147" s="4" t="s">
        <v>372</v>
      </c>
      <c r="D147" s="16">
        <v>2523836.09</v>
      </c>
    </row>
    <row r="148" spans="1:4" ht="63" x14ac:dyDescent="0.25">
      <c r="A148" s="5" t="s">
        <v>238</v>
      </c>
      <c r="B148" s="3" t="s">
        <v>265</v>
      </c>
      <c r="C148" s="4" t="s">
        <v>266</v>
      </c>
      <c r="D148" s="16">
        <v>230809320.21000001</v>
      </c>
    </row>
    <row r="149" spans="1:4" ht="47.25" x14ac:dyDescent="0.25">
      <c r="A149" s="5" t="s">
        <v>238</v>
      </c>
      <c r="B149" s="3" t="s">
        <v>117</v>
      </c>
      <c r="C149" s="4" t="s">
        <v>118</v>
      </c>
      <c r="D149" s="16">
        <v>39486842.890000001</v>
      </c>
    </row>
    <row r="150" spans="1:4" ht="63" x14ac:dyDescent="0.25">
      <c r="A150" s="5" t="s">
        <v>238</v>
      </c>
      <c r="B150" s="3" t="s">
        <v>310</v>
      </c>
      <c r="C150" s="4" t="s">
        <v>311</v>
      </c>
      <c r="D150" s="16">
        <v>12286452.279999999</v>
      </c>
    </row>
    <row r="151" spans="1:4" ht="78.75" x14ac:dyDescent="0.25">
      <c r="A151" s="5" t="s">
        <v>238</v>
      </c>
      <c r="B151" s="3" t="s">
        <v>109</v>
      </c>
      <c r="C151" s="4" t="s">
        <v>110</v>
      </c>
      <c r="D151" s="16">
        <v>1799384.9</v>
      </c>
    </row>
    <row r="152" spans="1:4" ht="47.25" x14ac:dyDescent="0.25">
      <c r="A152" s="5" t="s">
        <v>238</v>
      </c>
      <c r="B152" s="3" t="s">
        <v>337</v>
      </c>
      <c r="C152" s="4" t="s">
        <v>338</v>
      </c>
      <c r="D152" s="16">
        <v>-3227575.16</v>
      </c>
    </row>
    <row r="153" spans="1:4" ht="63" x14ac:dyDescent="0.25">
      <c r="A153" s="5" t="s">
        <v>238</v>
      </c>
      <c r="B153" s="3" t="s">
        <v>304</v>
      </c>
      <c r="C153" s="4" t="s">
        <v>305</v>
      </c>
      <c r="D153" s="16">
        <v>-9914654.1799999997</v>
      </c>
    </row>
    <row r="154" spans="1:4" ht="47.25" x14ac:dyDescent="0.25">
      <c r="A154" s="5" t="s">
        <v>238</v>
      </c>
      <c r="B154" s="3" t="s">
        <v>318</v>
      </c>
      <c r="C154" s="4" t="s">
        <v>319</v>
      </c>
      <c r="D154" s="16">
        <v>-3880491.96</v>
      </c>
    </row>
    <row r="155" spans="1:4" ht="78.75" x14ac:dyDescent="0.25">
      <c r="A155" s="5" t="s">
        <v>238</v>
      </c>
      <c r="B155" s="3" t="s">
        <v>328</v>
      </c>
      <c r="C155" s="4" t="s">
        <v>329</v>
      </c>
      <c r="D155" s="16">
        <v>-0.02</v>
      </c>
    </row>
    <row r="156" spans="1:4" ht="94.5" x14ac:dyDescent="0.25">
      <c r="A156" s="5" t="s">
        <v>238</v>
      </c>
      <c r="B156" s="3" t="s">
        <v>380</v>
      </c>
      <c r="C156" s="4" t="s">
        <v>381</v>
      </c>
      <c r="D156" s="16">
        <v>-371481.32</v>
      </c>
    </row>
    <row r="157" spans="1:4" ht="63" x14ac:dyDescent="0.25">
      <c r="A157" s="5" t="s">
        <v>238</v>
      </c>
      <c r="B157" s="3" t="s">
        <v>75</v>
      </c>
      <c r="C157" s="4" t="s">
        <v>76</v>
      </c>
      <c r="D157" s="16">
        <v>-1008853.52</v>
      </c>
    </row>
    <row r="158" spans="1:4" x14ac:dyDescent="0.25">
      <c r="A158" s="11" t="s">
        <v>405</v>
      </c>
      <c r="B158" s="6"/>
      <c r="C158" s="6" t="s">
        <v>398</v>
      </c>
      <c r="D158" s="15">
        <v>2758.7</v>
      </c>
    </row>
    <row r="159" spans="1:4" ht="94.5" x14ac:dyDescent="0.25">
      <c r="A159" s="5" t="s">
        <v>405</v>
      </c>
      <c r="B159" s="3" t="s">
        <v>35</v>
      </c>
      <c r="C159" s="4" t="s">
        <v>36</v>
      </c>
      <c r="D159" s="16">
        <v>2758.7</v>
      </c>
    </row>
    <row r="160" spans="1:4" ht="31.5" x14ac:dyDescent="0.25">
      <c r="A160" s="11" t="s">
        <v>421</v>
      </c>
      <c r="B160" s="6"/>
      <c r="C160" s="12" t="s">
        <v>412</v>
      </c>
      <c r="D160" s="15">
        <f>SUM(D161:D165)</f>
        <v>4097880.73</v>
      </c>
    </row>
    <row r="161" spans="1:4" ht="94.5" x14ac:dyDescent="0.25">
      <c r="A161" s="5" t="s">
        <v>421</v>
      </c>
      <c r="B161" s="3" t="s">
        <v>382</v>
      </c>
      <c r="C161" s="4" t="s">
        <v>383</v>
      </c>
      <c r="D161" s="16">
        <v>263009.38</v>
      </c>
    </row>
    <row r="162" spans="1:4" ht="47.25" x14ac:dyDescent="0.25">
      <c r="A162" s="5" t="s">
        <v>421</v>
      </c>
      <c r="B162" s="3" t="s">
        <v>203</v>
      </c>
      <c r="C162" s="4" t="s">
        <v>204</v>
      </c>
      <c r="D162" s="16">
        <v>2544314.5</v>
      </c>
    </row>
    <row r="163" spans="1:4" ht="31.5" x14ac:dyDescent="0.25">
      <c r="A163" s="5" t="s">
        <v>421</v>
      </c>
      <c r="B163" s="3" t="s">
        <v>133</v>
      </c>
      <c r="C163" s="4" t="s">
        <v>134</v>
      </c>
      <c r="D163" s="16">
        <v>1171026.99</v>
      </c>
    </row>
    <row r="164" spans="1:4" ht="94.5" x14ac:dyDescent="0.25">
      <c r="A164" s="5" t="s">
        <v>421</v>
      </c>
      <c r="B164" s="3" t="s">
        <v>27</v>
      </c>
      <c r="C164" s="4" t="s">
        <v>28</v>
      </c>
      <c r="D164" s="16">
        <v>113273.36</v>
      </c>
    </row>
    <row r="165" spans="1:4" ht="31.5" x14ac:dyDescent="0.25">
      <c r="A165" s="5" t="s">
        <v>421</v>
      </c>
      <c r="B165" s="3" t="s">
        <v>125</v>
      </c>
      <c r="C165" s="4" t="s">
        <v>126</v>
      </c>
      <c r="D165" s="16">
        <v>6256.5</v>
      </c>
    </row>
    <row r="166" spans="1:4" ht="47.25" x14ac:dyDescent="0.25">
      <c r="A166" s="11" t="s">
        <v>452</v>
      </c>
      <c r="B166" s="6"/>
      <c r="C166" s="12" t="s">
        <v>448</v>
      </c>
      <c r="D166" s="15">
        <f>SUM(D167:D168)</f>
        <v>101600</v>
      </c>
    </row>
    <row r="167" spans="1:4" ht="157.5" x14ac:dyDescent="0.25">
      <c r="A167" s="5" t="s">
        <v>452</v>
      </c>
      <c r="B167" s="3" t="s">
        <v>459</v>
      </c>
      <c r="C167" s="4" t="s">
        <v>460</v>
      </c>
      <c r="D167" s="16">
        <v>29600</v>
      </c>
    </row>
    <row r="168" spans="1:4" ht="173.25" x14ac:dyDescent="0.25">
      <c r="A168" s="5" t="s">
        <v>452</v>
      </c>
      <c r="B168" s="3" t="s">
        <v>453</v>
      </c>
      <c r="C168" s="4" t="s">
        <v>454</v>
      </c>
      <c r="D168" s="16">
        <v>72000</v>
      </c>
    </row>
    <row r="169" spans="1:4" x14ac:dyDescent="0.25">
      <c r="A169" s="7" t="s">
        <v>475</v>
      </c>
      <c r="B169" s="6"/>
      <c r="C169" s="6" t="s">
        <v>469</v>
      </c>
      <c r="D169" s="15">
        <v>60000</v>
      </c>
    </row>
    <row r="170" spans="1:4" ht="236.25" x14ac:dyDescent="0.25">
      <c r="A170" s="5" t="s">
        <v>475</v>
      </c>
      <c r="B170" s="3" t="s">
        <v>476</v>
      </c>
      <c r="C170" s="4" t="s">
        <v>477</v>
      </c>
      <c r="D170" s="16">
        <v>20000</v>
      </c>
    </row>
    <row r="171" spans="1:4" ht="157.5" x14ac:dyDescent="0.25">
      <c r="A171" s="5" t="s">
        <v>475</v>
      </c>
      <c r="B171" s="3" t="s">
        <v>481</v>
      </c>
      <c r="C171" s="4" t="s">
        <v>482</v>
      </c>
      <c r="D171" s="16">
        <v>40000</v>
      </c>
    </row>
    <row r="172" spans="1:4" ht="31.5" x14ac:dyDescent="0.25">
      <c r="A172" s="11">
        <v>105</v>
      </c>
      <c r="B172" s="6"/>
      <c r="C172" s="12" t="s">
        <v>487</v>
      </c>
      <c r="D172" s="15">
        <f>SUM(D173:D180)</f>
        <v>60905687.06000001</v>
      </c>
    </row>
    <row r="173" spans="1:4" ht="31.5" x14ac:dyDescent="0.25">
      <c r="A173" s="5" t="s">
        <v>494</v>
      </c>
      <c r="B173" s="3" t="s">
        <v>133</v>
      </c>
      <c r="C173" s="4" t="s">
        <v>134</v>
      </c>
      <c r="D173" s="16">
        <v>2458.44</v>
      </c>
    </row>
    <row r="174" spans="1:4" ht="94.5" x14ac:dyDescent="0.25">
      <c r="A174" s="5" t="s">
        <v>494</v>
      </c>
      <c r="B174" s="3" t="s">
        <v>35</v>
      </c>
      <c r="C174" s="4" t="s">
        <v>36</v>
      </c>
      <c r="D174" s="16">
        <v>20011.830000000002</v>
      </c>
    </row>
    <row r="175" spans="1:4" ht="94.5" x14ac:dyDescent="0.25">
      <c r="A175" s="5" t="s">
        <v>494</v>
      </c>
      <c r="B175" s="3" t="s">
        <v>27</v>
      </c>
      <c r="C175" s="4" t="s">
        <v>28</v>
      </c>
      <c r="D175" s="16">
        <v>168021.68</v>
      </c>
    </row>
    <row r="176" spans="1:4" ht="63" x14ac:dyDescent="0.25">
      <c r="A176" s="5" t="s">
        <v>494</v>
      </c>
      <c r="B176" s="3" t="s">
        <v>163</v>
      </c>
      <c r="C176" s="4" t="s">
        <v>164</v>
      </c>
      <c r="D176" s="16">
        <v>1079696.04</v>
      </c>
    </row>
    <row r="177" spans="1:4" ht="63" x14ac:dyDescent="0.25">
      <c r="A177" s="5" t="s">
        <v>494</v>
      </c>
      <c r="B177" s="3" t="s">
        <v>537</v>
      </c>
      <c r="C177" s="4" t="s">
        <v>538</v>
      </c>
      <c r="D177" s="16">
        <v>1679355.6</v>
      </c>
    </row>
    <row r="178" spans="1:4" ht="47.25" x14ac:dyDescent="0.25">
      <c r="A178" s="5" t="s">
        <v>494</v>
      </c>
      <c r="B178" s="3" t="s">
        <v>495</v>
      </c>
      <c r="C178" s="4" t="s">
        <v>496</v>
      </c>
      <c r="D178" s="16">
        <v>53271607.25</v>
      </c>
    </row>
    <row r="179" spans="1:4" ht="47.25" x14ac:dyDescent="0.25">
      <c r="A179" s="5" t="s">
        <v>494</v>
      </c>
      <c r="B179" s="3" t="s">
        <v>117</v>
      </c>
      <c r="C179" s="4" t="s">
        <v>118</v>
      </c>
      <c r="D179" s="16">
        <v>2654208.13</v>
      </c>
    </row>
    <row r="180" spans="1:4" ht="78.75" x14ac:dyDescent="0.25">
      <c r="A180" s="5" t="s">
        <v>494</v>
      </c>
      <c r="B180" s="3" t="s">
        <v>109</v>
      </c>
      <c r="C180" s="4" t="s">
        <v>110</v>
      </c>
      <c r="D180" s="16">
        <v>2030328.09</v>
      </c>
    </row>
    <row r="181" spans="1:4" ht="33.75" customHeight="1" x14ac:dyDescent="0.25">
      <c r="A181" s="11" t="s">
        <v>549</v>
      </c>
      <c r="B181" s="6"/>
      <c r="C181" s="12" t="s">
        <v>544</v>
      </c>
      <c r="D181" s="15">
        <f>SUM(D182:D184)</f>
        <v>143428637.32000002</v>
      </c>
    </row>
    <row r="182" spans="1:4" ht="126" x14ac:dyDescent="0.25">
      <c r="A182" s="5" t="s">
        <v>549</v>
      </c>
      <c r="B182" s="3" t="s">
        <v>471</v>
      </c>
      <c r="C182" s="4" t="s">
        <v>472</v>
      </c>
      <c r="D182" s="16">
        <v>3758104.61</v>
      </c>
    </row>
    <row r="183" spans="1:4" ht="189" x14ac:dyDescent="0.25">
      <c r="A183" s="5" t="s">
        <v>549</v>
      </c>
      <c r="B183" s="3" t="s">
        <v>558</v>
      </c>
      <c r="C183" s="4" t="s">
        <v>559</v>
      </c>
      <c r="D183" s="16">
        <v>139645089.34999999</v>
      </c>
    </row>
    <row r="184" spans="1:4" ht="110.25" x14ac:dyDescent="0.25">
      <c r="A184" s="5" t="s">
        <v>549</v>
      </c>
      <c r="B184" s="3" t="s">
        <v>478</v>
      </c>
      <c r="C184" s="4" t="s">
        <v>479</v>
      </c>
      <c r="D184" s="16">
        <v>25443.360000000001</v>
      </c>
    </row>
    <row r="185" spans="1:4" x14ac:dyDescent="0.25">
      <c r="A185" s="11">
        <v>111</v>
      </c>
      <c r="B185" s="6"/>
      <c r="C185" s="6" t="s">
        <v>562</v>
      </c>
      <c r="D185" s="15">
        <f>SUM(D186:D191)</f>
        <v>2578938.6799999997</v>
      </c>
    </row>
    <row r="186" spans="1:4" ht="31.5" x14ac:dyDescent="0.25">
      <c r="A186" s="5" t="s">
        <v>567</v>
      </c>
      <c r="B186" s="3" t="s">
        <v>133</v>
      </c>
      <c r="C186" s="4" t="s">
        <v>134</v>
      </c>
      <c r="D186" s="16">
        <v>1437044.64</v>
      </c>
    </row>
    <row r="187" spans="1:4" ht="126" x14ac:dyDescent="0.25">
      <c r="A187" s="5" t="s">
        <v>567</v>
      </c>
      <c r="B187" s="3" t="s">
        <v>360</v>
      </c>
      <c r="C187" s="4" t="s">
        <v>361</v>
      </c>
      <c r="D187" s="16">
        <v>10000</v>
      </c>
    </row>
    <row r="188" spans="1:4" ht="110.25" x14ac:dyDescent="0.25">
      <c r="A188" s="5" t="s">
        <v>567</v>
      </c>
      <c r="B188" s="3" t="s">
        <v>581</v>
      </c>
      <c r="C188" s="4" t="s">
        <v>582</v>
      </c>
      <c r="D188" s="16">
        <v>13500</v>
      </c>
    </row>
    <row r="189" spans="1:4" ht="78.75" x14ac:dyDescent="0.25">
      <c r="A189" s="5" t="s">
        <v>567</v>
      </c>
      <c r="B189" s="3" t="s">
        <v>595</v>
      </c>
      <c r="C189" s="4" t="s">
        <v>596</v>
      </c>
      <c r="D189" s="16">
        <v>68200</v>
      </c>
    </row>
    <row r="190" spans="1:4" ht="47.25" x14ac:dyDescent="0.25">
      <c r="A190" s="5" t="s">
        <v>567</v>
      </c>
      <c r="B190" s="3" t="s">
        <v>131</v>
      </c>
      <c r="C190" s="4" t="s">
        <v>132</v>
      </c>
      <c r="D190" s="16">
        <v>481397.94</v>
      </c>
    </row>
    <row r="191" spans="1:4" ht="78.75" x14ac:dyDescent="0.25">
      <c r="A191" s="5" t="s">
        <v>567</v>
      </c>
      <c r="B191" s="3" t="s">
        <v>109</v>
      </c>
      <c r="C191" s="4" t="s">
        <v>110</v>
      </c>
      <c r="D191" s="16">
        <v>568796.1</v>
      </c>
    </row>
    <row r="192" spans="1:4" ht="31.5" x14ac:dyDescent="0.25">
      <c r="A192" s="11">
        <v>115</v>
      </c>
      <c r="B192" s="6"/>
      <c r="C192" s="12" t="s">
        <v>601</v>
      </c>
      <c r="D192" s="15">
        <f>SUM(D193:D196)</f>
        <v>2653715.77</v>
      </c>
    </row>
    <row r="193" spans="1:4" ht="31.5" x14ac:dyDescent="0.25">
      <c r="A193" s="5" t="s">
        <v>606</v>
      </c>
      <c r="B193" s="3" t="s">
        <v>133</v>
      </c>
      <c r="C193" s="4" t="s">
        <v>134</v>
      </c>
      <c r="D193" s="16">
        <v>1615.48</v>
      </c>
    </row>
    <row r="194" spans="1:4" ht="78.75" x14ac:dyDescent="0.25">
      <c r="A194" s="5" t="s">
        <v>606</v>
      </c>
      <c r="B194" s="3" t="s">
        <v>611</v>
      </c>
      <c r="C194" s="4" t="s">
        <v>612</v>
      </c>
      <c r="D194" s="16">
        <v>2652100</v>
      </c>
    </row>
    <row r="195" spans="1:4" ht="110.25" x14ac:dyDescent="0.25">
      <c r="A195" s="5" t="s">
        <v>606</v>
      </c>
      <c r="B195" s="3" t="s">
        <v>618</v>
      </c>
      <c r="C195" s="4" t="s">
        <v>619</v>
      </c>
      <c r="D195" s="16">
        <v>1.31</v>
      </c>
    </row>
    <row r="196" spans="1:4" ht="94.5" x14ac:dyDescent="0.25">
      <c r="A196" s="5" t="s">
        <v>606</v>
      </c>
      <c r="B196" s="3" t="s">
        <v>627</v>
      </c>
      <c r="C196" s="4" t="s">
        <v>628</v>
      </c>
      <c r="D196" s="16">
        <v>-1.02</v>
      </c>
    </row>
    <row r="197" spans="1:4" ht="31.5" x14ac:dyDescent="0.25">
      <c r="A197" s="7" t="s">
        <v>642</v>
      </c>
      <c r="B197" s="6"/>
      <c r="C197" s="12" t="s">
        <v>635</v>
      </c>
      <c r="D197" s="15">
        <f>SUM(D198:D216)</f>
        <v>656120097.90999985</v>
      </c>
    </row>
    <row r="198" spans="1:4" ht="94.5" x14ac:dyDescent="0.25">
      <c r="A198" s="5" t="s">
        <v>642</v>
      </c>
      <c r="B198" s="3" t="s">
        <v>655</v>
      </c>
      <c r="C198" s="4" t="s">
        <v>656</v>
      </c>
      <c r="D198" s="16">
        <v>218900143.68000001</v>
      </c>
    </row>
    <row r="199" spans="1:4" ht="94.5" x14ac:dyDescent="0.25">
      <c r="A199" s="5" t="s">
        <v>642</v>
      </c>
      <c r="B199" s="3" t="s">
        <v>382</v>
      </c>
      <c r="C199" s="4" t="s">
        <v>383</v>
      </c>
      <c r="D199" s="16">
        <v>3548970.64</v>
      </c>
    </row>
    <row r="200" spans="1:4" ht="47.25" x14ac:dyDescent="0.25">
      <c r="A200" s="5" t="s">
        <v>642</v>
      </c>
      <c r="B200" s="3" t="s">
        <v>667</v>
      </c>
      <c r="C200" s="4" t="s">
        <v>668</v>
      </c>
      <c r="D200" s="16">
        <v>7703031.25</v>
      </c>
    </row>
    <row r="201" spans="1:4" ht="110.25" x14ac:dyDescent="0.25">
      <c r="A201" s="5" t="s">
        <v>642</v>
      </c>
      <c r="B201" s="3" t="s">
        <v>195</v>
      </c>
      <c r="C201" s="4" t="s">
        <v>196</v>
      </c>
      <c r="D201" s="16">
        <v>14236954.369999999</v>
      </c>
    </row>
    <row r="202" spans="1:4" ht="157.5" x14ac:dyDescent="0.25">
      <c r="A202" s="5" t="s">
        <v>642</v>
      </c>
      <c r="B202" s="3" t="s">
        <v>709</v>
      </c>
      <c r="C202" s="4" t="s">
        <v>710</v>
      </c>
      <c r="D202" s="16">
        <v>39647.26</v>
      </c>
    </row>
    <row r="203" spans="1:4" ht="126" x14ac:dyDescent="0.25">
      <c r="A203" s="5" t="s">
        <v>642</v>
      </c>
      <c r="B203" s="3" t="s">
        <v>716</v>
      </c>
      <c r="C203" s="4" t="s">
        <v>717</v>
      </c>
      <c r="D203" s="16">
        <v>85867.62</v>
      </c>
    </row>
    <row r="204" spans="1:4" ht="94.5" x14ac:dyDescent="0.25">
      <c r="A204" s="5" t="s">
        <v>642</v>
      </c>
      <c r="B204" s="3" t="s">
        <v>560</v>
      </c>
      <c r="C204" s="4" t="s">
        <v>561</v>
      </c>
      <c r="D204" s="16">
        <v>61450</v>
      </c>
    </row>
    <row r="205" spans="1:4" ht="47.25" x14ac:dyDescent="0.25">
      <c r="A205" s="5" t="s">
        <v>642</v>
      </c>
      <c r="B205" s="3" t="s">
        <v>203</v>
      </c>
      <c r="C205" s="4" t="s">
        <v>204</v>
      </c>
      <c r="D205" s="16">
        <v>200</v>
      </c>
    </row>
    <row r="206" spans="1:4" ht="31.5" x14ac:dyDescent="0.25">
      <c r="A206" s="5" t="s">
        <v>642</v>
      </c>
      <c r="B206" s="3" t="s">
        <v>133</v>
      </c>
      <c r="C206" s="4" t="s">
        <v>134</v>
      </c>
      <c r="D206" s="16">
        <v>3944901.8</v>
      </c>
    </row>
    <row r="207" spans="1:4" ht="110.25" x14ac:dyDescent="0.25">
      <c r="A207" s="5" t="s">
        <v>642</v>
      </c>
      <c r="B207" s="3" t="s">
        <v>413</v>
      </c>
      <c r="C207" s="4" t="s">
        <v>414</v>
      </c>
      <c r="D207" s="16">
        <v>10364382.99</v>
      </c>
    </row>
    <row r="208" spans="1:4" ht="126" x14ac:dyDescent="0.25">
      <c r="A208" s="5" t="s">
        <v>642</v>
      </c>
      <c r="B208" s="3" t="s">
        <v>697</v>
      </c>
      <c r="C208" s="4" t="s">
        <v>698</v>
      </c>
      <c r="D208" s="16">
        <v>312878574.17000002</v>
      </c>
    </row>
    <row r="209" spans="1:4" ht="78.75" x14ac:dyDescent="0.25">
      <c r="A209" s="5" t="s">
        <v>642</v>
      </c>
      <c r="B209" s="3" t="s">
        <v>700</v>
      </c>
      <c r="C209" s="4" t="s">
        <v>701</v>
      </c>
      <c r="D209" s="16">
        <v>81074311.799999997</v>
      </c>
    </row>
    <row r="210" spans="1:4" ht="78.75" x14ac:dyDescent="0.25">
      <c r="A210" s="5" t="s">
        <v>642</v>
      </c>
      <c r="B210" s="3" t="s">
        <v>396</v>
      </c>
      <c r="C210" s="4" t="s">
        <v>397</v>
      </c>
      <c r="D210" s="16">
        <v>49597.89</v>
      </c>
    </row>
    <row r="211" spans="1:4" ht="94.5" x14ac:dyDescent="0.25">
      <c r="A211" s="5" t="s">
        <v>642</v>
      </c>
      <c r="B211" s="3" t="s">
        <v>35</v>
      </c>
      <c r="C211" s="4" t="s">
        <v>36</v>
      </c>
      <c r="D211" s="16">
        <v>248235.59</v>
      </c>
    </row>
    <row r="212" spans="1:4" ht="94.5" x14ac:dyDescent="0.25">
      <c r="A212" s="5" t="s">
        <v>642</v>
      </c>
      <c r="B212" s="3" t="s">
        <v>27</v>
      </c>
      <c r="C212" s="4" t="s">
        <v>28</v>
      </c>
      <c r="D212" s="16">
        <v>1807824.98</v>
      </c>
    </row>
    <row r="213" spans="1:4" ht="189" x14ac:dyDescent="0.25">
      <c r="A213" s="5" t="s">
        <v>642</v>
      </c>
      <c r="B213" s="3" t="s">
        <v>19</v>
      </c>
      <c r="C213" s="4" t="s">
        <v>20</v>
      </c>
      <c r="D213" s="16">
        <v>33023.550000000003</v>
      </c>
    </row>
    <row r="214" spans="1:4" ht="157.5" x14ac:dyDescent="0.25">
      <c r="A214" s="5" t="s">
        <v>642</v>
      </c>
      <c r="B214" s="3" t="s">
        <v>181</v>
      </c>
      <c r="C214" s="4" t="s">
        <v>182</v>
      </c>
      <c r="D214" s="16">
        <v>112986.87</v>
      </c>
    </row>
    <row r="215" spans="1:4" ht="31.5" x14ac:dyDescent="0.25">
      <c r="A215" s="5" t="s">
        <v>642</v>
      </c>
      <c r="B215" s="3" t="s">
        <v>125</v>
      </c>
      <c r="C215" s="4" t="s">
        <v>126</v>
      </c>
      <c r="D215" s="16">
        <v>23898.41</v>
      </c>
    </row>
    <row r="216" spans="1:4" ht="31.5" x14ac:dyDescent="0.25">
      <c r="A216" s="5" t="s">
        <v>642</v>
      </c>
      <c r="B216" s="3" t="s">
        <v>514</v>
      </c>
      <c r="C216" s="4" t="s">
        <v>515</v>
      </c>
      <c r="D216" s="16">
        <v>1006095.04</v>
      </c>
    </row>
    <row r="217" spans="1:4" ht="31.5" x14ac:dyDescent="0.25">
      <c r="A217" s="11">
        <v>123</v>
      </c>
      <c r="B217" s="6"/>
      <c r="C217" s="12" t="s">
        <v>725</v>
      </c>
      <c r="D217" s="15">
        <f>SUM(D218:D226)</f>
        <v>230813926.78</v>
      </c>
    </row>
    <row r="218" spans="1:4" ht="78.75" x14ac:dyDescent="0.25">
      <c r="A218" s="5" t="s">
        <v>732</v>
      </c>
      <c r="B218" s="3" t="s">
        <v>743</v>
      </c>
      <c r="C218" s="4" t="s">
        <v>744</v>
      </c>
      <c r="D218" s="16">
        <v>83200</v>
      </c>
    </row>
    <row r="219" spans="1:4" ht="31.5" x14ac:dyDescent="0.25">
      <c r="A219" s="5" t="s">
        <v>732</v>
      </c>
      <c r="B219" s="3" t="s">
        <v>133</v>
      </c>
      <c r="C219" s="4" t="s">
        <v>134</v>
      </c>
      <c r="D219" s="16">
        <v>45621908.369999997</v>
      </c>
    </row>
    <row r="220" spans="1:4" ht="94.5" x14ac:dyDescent="0.25">
      <c r="A220" s="5" t="s">
        <v>732</v>
      </c>
      <c r="B220" s="3" t="s">
        <v>35</v>
      </c>
      <c r="C220" s="4" t="s">
        <v>36</v>
      </c>
      <c r="D220" s="16">
        <v>431122.23</v>
      </c>
    </row>
    <row r="221" spans="1:4" ht="94.5" x14ac:dyDescent="0.25">
      <c r="A221" s="5" t="s">
        <v>732</v>
      </c>
      <c r="B221" s="3" t="s">
        <v>27</v>
      </c>
      <c r="C221" s="4" t="s">
        <v>28</v>
      </c>
      <c r="D221" s="16">
        <v>726117.1</v>
      </c>
    </row>
    <row r="222" spans="1:4" ht="47.25" x14ac:dyDescent="0.25">
      <c r="A222" s="5" t="s">
        <v>732</v>
      </c>
      <c r="B222" s="3" t="s">
        <v>763</v>
      </c>
      <c r="C222" s="4" t="s">
        <v>764</v>
      </c>
      <c r="D222" s="16">
        <v>57443000</v>
      </c>
    </row>
    <row r="223" spans="1:4" ht="47.25" x14ac:dyDescent="0.25">
      <c r="A223" s="5" t="s">
        <v>732</v>
      </c>
      <c r="B223" s="3" t="s">
        <v>769</v>
      </c>
      <c r="C223" s="4" t="s">
        <v>770</v>
      </c>
      <c r="D223" s="16">
        <v>113315398.38</v>
      </c>
    </row>
    <row r="224" spans="1:4" ht="47.25" x14ac:dyDescent="0.25">
      <c r="A224" s="5" t="s">
        <v>732</v>
      </c>
      <c r="B224" s="3" t="s">
        <v>117</v>
      </c>
      <c r="C224" s="4" t="s">
        <v>118</v>
      </c>
      <c r="D224" s="16">
        <v>32038440</v>
      </c>
    </row>
    <row r="225" spans="1:4" ht="78.75" x14ac:dyDescent="0.25">
      <c r="A225" s="5" t="s">
        <v>732</v>
      </c>
      <c r="B225" s="3" t="s">
        <v>109</v>
      </c>
      <c r="C225" s="4" t="s">
        <v>110</v>
      </c>
      <c r="D225" s="16">
        <v>4231643.05</v>
      </c>
    </row>
    <row r="226" spans="1:4" ht="63" x14ac:dyDescent="0.25">
      <c r="A226" s="5" t="s">
        <v>732</v>
      </c>
      <c r="B226" s="3" t="s">
        <v>777</v>
      </c>
      <c r="C226" s="4" t="s">
        <v>778</v>
      </c>
      <c r="D226" s="16">
        <v>-23076902.350000001</v>
      </c>
    </row>
    <row r="227" spans="1:4" ht="31.5" customHeight="1" x14ac:dyDescent="0.25">
      <c r="A227" s="11">
        <v>124</v>
      </c>
      <c r="B227" s="6"/>
      <c r="C227" s="12" t="s">
        <v>782</v>
      </c>
      <c r="D227" s="15">
        <f>SUM(D228:D242)</f>
        <v>1292799390.95</v>
      </c>
    </row>
    <row r="228" spans="1:4" ht="110.25" x14ac:dyDescent="0.25">
      <c r="A228" s="5" t="s">
        <v>9</v>
      </c>
      <c r="B228" s="3" t="s">
        <v>195</v>
      </c>
      <c r="C228" s="4" t="s">
        <v>196</v>
      </c>
      <c r="D228" s="16">
        <v>10951.52</v>
      </c>
    </row>
    <row r="229" spans="1:4" ht="63" x14ac:dyDescent="0.25">
      <c r="A229" s="5" t="s">
        <v>9</v>
      </c>
      <c r="B229" s="3" t="s">
        <v>791</v>
      </c>
      <c r="C229" s="4" t="s">
        <v>792</v>
      </c>
      <c r="D229" s="16">
        <v>2344811.1</v>
      </c>
    </row>
    <row r="230" spans="1:4" ht="31.5" x14ac:dyDescent="0.25">
      <c r="A230" s="5" t="s">
        <v>9</v>
      </c>
      <c r="B230" s="3" t="s">
        <v>133</v>
      </c>
      <c r="C230" s="4" t="s">
        <v>134</v>
      </c>
      <c r="D230" s="16">
        <v>72114876.620000005</v>
      </c>
    </row>
    <row r="231" spans="1:4" ht="94.5" x14ac:dyDescent="0.25">
      <c r="A231" s="5" t="s">
        <v>9</v>
      </c>
      <c r="B231" s="3" t="s">
        <v>35</v>
      </c>
      <c r="C231" s="4" t="s">
        <v>36</v>
      </c>
      <c r="D231" s="16">
        <v>52165601.359999999</v>
      </c>
    </row>
    <row r="232" spans="1:4" ht="94.5" x14ac:dyDescent="0.25">
      <c r="A232" s="5" t="s">
        <v>9</v>
      </c>
      <c r="B232" s="3" t="s">
        <v>27</v>
      </c>
      <c r="C232" s="4" t="s">
        <v>28</v>
      </c>
      <c r="D232" s="16">
        <v>25500</v>
      </c>
    </row>
    <row r="233" spans="1:4" ht="78.75" x14ac:dyDescent="0.25">
      <c r="A233" s="5" t="s">
        <v>9</v>
      </c>
      <c r="B233" s="3" t="s">
        <v>10</v>
      </c>
      <c r="C233" s="4" t="s">
        <v>11</v>
      </c>
      <c r="D233" s="16">
        <v>220239.93</v>
      </c>
    </row>
    <row r="234" spans="1:4" ht="189" x14ac:dyDescent="0.25">
      <c r="A234" s="5" t="s">
        <v>9</v>
      </c>
      <c r="B234" s="3" t="s">
        <v>19</v>
      </c>
      <c r="C234" s="4" t="s">
        <v>20</v>
      </c>
      <c r="D234" s="16">
        <v>11043.52</v>
      </c>
    </row>
    <row r="235" spans="1:4" ht="47.25" x14ac:dyDescent="0.25">
      <c r="A235" s="5" t="s">
        <v>9</v>
      </c>
      <c r="B235" s="3" t="s">
        <v>801</v>
      </c>
      <c r="C235" s="4" t="s">
        <v>802</v>
      </c>
      <c r="D235" s="16">
        <v>54699843.409999996</v>
      </c>
    </row>
    <row r="236" spans="1:4" ht="78.75" x14ac:dyDescent="0.25">
      <c r="A236" s="5" t="s">
        <v>9</v>
      </c>
      <c r="B236" s="3" t="s">
        <v>807</v>
      </c>
      <c r="C236" s="4" t="s">
        <v>808</v>
      </c>
      <c r="D236" s="16">
        <v>5453152</v>
      </c>
    </row>
    <row r="237" spans="1:4" ht="94.5" x14ac:dyDescent="0.25">
      <c r="A237" s="5" t="s">
        <v>9</v>
      </c>
      <c r="B237" s="3" t="s">
        <v>813</v>
      </c>
      <c r="C237" s="4" t="s">
        <v>814</v>
      </c>
      <c r="D237" s="16">
        <v>16619952</v>
      </c>
    </row>
    <row r="238" spans="1:4" ht="47.25" x14ac:dyDescent="0.25">
      <c r="A238" s="5" t="s">
        <v>9</v>
      </c>
      <c r="B238" s="3" t="s">
        <v>378</v>
      </c>
      <c r="C238" s="4" t="s">
        <v>379</v>
      </c>
      <c r="D238" s="16">
        <v>4558677.09</v>
      </c>
    </row>
    <row r="239" spans="1:4" ht="47.25" x14ac:dyDescent="0.25">
      <c r="A239" s="5" t="s">
        <v>9</v>
      </c>
      <c r="B239" s="3" t="s">
        <v>117</v>
      </c>
      <c r="C239" s="4" t="s">
        <v>118</v>
      </c>
      <c r="D239" s="16">
        <v>955714598.60000002</v>
      </c>
    </row>
    <row r="240" spans="1:4" ht="94.5" x14ac:dyDescent="0.25">
      <c r="A240" s="5" t="s">
        <v>9</v>
      </c>
      <c r="B240" s="3" t="s">
        <v>821</v>
      </c>
      <c r="C240" s="4" t="s">
        <v>822</v>
      </c>
      <c r="D240" s="16">
        <v>555658</v>
      </c>
    </row>
    <row r="241" spans="1:4" ht="78.75" x14ac:dyDescent="0.25">
      <c r="A241" s="5" t="s">
        <v>9</v>
      </c>
      <c r="B241" s="3" t="s">
        <v>109</v>
      </c>
      <c r="C241" s="4" t="s">
        <v>110</v>
      </c>
      <c r="D241" s="16">
        <v>128860143.8</v>
      </c>
    </row>
    <row r="242" spans="1:4" ht="78.75" x14ac:dyDescent="0.25">
      <c r="A242" s="5" t="s">
        <v>9</v>
      </c>
      <c r="B242" s="3" t="s">
        <v>795</v>
      </c>
      <c r="C242" s="4" t="s">
        <v>796</v>
      </c>
      <c r="D242" s="16">
        <v>-555658</v>
      </c>
    </row>
    <row r="243" spans="1:4" ht="31.5" x14ac:dyDescent="0.25">
      <c r="A243" s="7">
        <v>126</v>
      </c>
      <c r="B243" s="6"/>
      <c r="C243" s="12" t="s">
        <v>45</v>
      </c>
      <c r="D243" s="15">
        <f>SUM(D244:D285)</f>
        <v>5696645075.2199984</v>
      </c>
    </row>
    <row r="244" spans="1:4" ht="110.25" x14ac:dyDescent="0.25">
      <c r="A244" s="5" t="s">
        <v>53</v>
      </c>
      <c r="B244" s="3" t="s">
        <v>195</v>
      </c>
      <c r="C244" s="4" t="s">
        <v>196</v>
      </c>
      <c r="D244" s="16">
        <v>1402767.39</v>
      </c>
    </row>
    <row r="245" spans="1:4" ht="47.25" x14ac:dyDescent="0.25">
      <c r="A245" s="5" t="s">
        <v>53</v>
      </c>
      <c r="B245" s="3" t="s">
        <v>203</v>
      </c>
      <c r="C245" s="4" t="s">
        <v>204</v>
      </c>
      <c r="D245" s="16">
        <v>28912632.420000002</v>
      </c>
    </row>
    <row r="246" spans="1:4" ht="31.5" x14ac:dyDescent="0.25">
      <c r="A246" s="5" t="s">
        <v>53</v>
      </c>
      <c r="B246" s="3" t="s">
        <v>133</v>
      </c>
      <c r="C246" s="4" t="s">
        <v>134</v>
      </c>
      <c r="D246" s="16">
        <v>403636565.52999997</v>
      </c>
    </row>
    <row r="247" spans="1:4" ht="94.5" x14ac:dyDescent="0.25">
      <c r="A247" s="5" t="s">
        <v>53</v>
      </c>
      <c r="B247" s="3" t="s">
        <v>35</v>
      </c>
      <c r="C247" s="4" t="s">
        <v>36</v>
      </c>
      <c r="D247" s="16">
        <v>20798399.829999998</v>
      </c>
    </row>
    <row r="248" spans="1:4" ht="94.5" x14ac:dyDescent="0.25">
      <c r="A248" s="5" t="s">
        <v>53</v>
      </c>
      <c r="B248" s="3" t="s">
        <v>27</v>
      </c>
      <c r="C248" s="4" t="s">
        <v>28</v>
      </c>
      <c r="D248" s="16">
        <v>14236984.92</v>
      </c>
    </row>
    <row r="249" spans="1:4" ht="78.75" x14ac:dyDescent="0.25">
      <c r="A249" s="5" t="s">
        <v>53</v>
      </c>
      <c r="B249" s="3" t="s">
        <v>225</v>
      </c>
      <c r="C249" s="4" t="s">
        <v>226</v>
      </c>
      <c r="D249" s="16">
        <v>-0.94</v>
      </c>
    </row>
    <row r="250" spans="1:4" ht="189" x14ac:dyDescent="0.25">
      <c r="A250" s="5" t="s">
        <v>53</v>
      </c>
      <c r="B250" s="3" t="s">
        <v>19</v>
      </c>
      <c r="C250" s="4" t="s">
        <v>20</v>
      </c>
      <c r="D250" s="16">
        <v>943277.77</v>
      </c>
    </row>
    <row r="251" spans="1:4" ht="31.5" x14ac:dyDescent="0.25">
      <c r="A251" s="5" t="s">
        <v>53</v>
      </c>
      <c r="B251" s="3" t="s">
        <v>125</v>
      </c>
      <c r="C251" s="4" t="s">
        <v>126</v>
      </c>
      <c r="D251" s="16">
        <v>-15000</v>
      </c>
    </row>
    <row r="252" spans="1:4" ht="94.5" x14ac:dyDescent="0.25">
      <c r="A252" s="5" t="s">
        <v>53</v>
      </c>
      <c r="B252" s="3" t="s">
        <v>354</v>
      </c>
      <c r="C252" s="4" t="s">
        <v>355</v>
      </c>
      <c r="D252" s="16">
        <v>2126900</v>
      </c>
    </row>
    <row r="253" spans="1:4" ht="63" x14ac:dyDescent="0.25">
      <c r="A253" s="5" t="s">
        <v>53</v>
      </c>
      <c r="B253" s="3" t="s">
        <v>362</v>
      </c>
      <c r="C253" s="4" t="s">
        <v>363</v>
      </c>
      <c r="D253" s="16">
        <v>112055000</v>
      </c>
    </row>
    <row r="254" spans="1:4" ht="78.75" x14ac:dyDescent="0.25">
      <c r="A254" s="5" t="s">
        <v>53</v>
      </c>
      <c r="B254" s="3" t="s">
        <v>153</v>
      </c>
      <c r="C254" s="4" t="s">
        <v>154</v>
      </c>
      <c r="D254" s="16">
        <v>91101639.480000004</v>
      </c>
    </row>
    <row r="255" spans="1:4" ht="157.5" x14ac:dyDescent="0.25">
      <c r="A255" s="5" t="s">
        <v>53</v>
      </c>
      <c r="B255" s="3" t="s">
        <v>346</v>
      </c>
      <c r="C255" s="4" t="s">
        <v>347</v>
      </c>
      <c r="D255" s="16">
        <v>99450500</v>
      </c>
    </row>
    <row r="256" spans="1:4" ht="63" x14ac:dyDescent="0.25">
      <c r="A256" s="5" t="s">
        <v>53</v>
      </c>
      <c r="B256" s="3" t="s">
        <v>294</v>
      </c>
      <c r="C256" s="4" t="s">
        <v>295</v>
      </c>
      <c r="D256" s="16">
        <v>55001500</v>
      </c>
    </row>
    <row r="257" spans="1:4" ht="47.25" x14ac:dyDescent="0.25">
      <c r="A257" s="5" t="s">
        <v>53</v>
      </c>
      <c r="B257" s="3" t="s">
        <v>285</v>
      </c>
      <c r="C257" s="4" t="s">
        <v>286</v>
      </c>
      <c r="D257" s="16">
        <v>254535100.03</v>
      </c>
    </row>
    <row r="258" spans="1:4" ht="31.5" x14ac:dyDescent="0.25">
      <c r="A258" s="5" t="s">
        <v>53</v>
      </c>
      <c r="B258" s="3" t="s">
        <v>161</v>
      </c>
      <c r="C258" s="4" t="s">
        <v>162</v>
      </c>
      <c r="D258" s="16">
        <v>68017277.400000006</v>
      </c>
    </row>
    <row r="259" spans="1:4" ht="47.25" x14ac:dyDescent="0.25">
      <c r="A259" s="5" t="s">
        <v>53</v>
      </c>
      <c r="B259" s="3" t="s">
        <v>169</v>
      </c>
      <c r="C259" s="4" t="s">
        <v>170</v>
      </c>
      <c r="D259" s="16">
        <v>77754968.769999996</v>
      </c>
    </row>
    <row r="260" spans="1:4" ht="47.25" x14ac:dyDescent="0.25">
      <c r="A260" s="5" t="s">
        <v>53</v>
      </c>
      <c r="B260" s="3" t="s">
        <v>263</v>
      </c>
      <c r="C260" s="4" t="s">
        <v>264</v>
      </c>
      <c r="D260" s="16">
        <v>1580211778.9300001</v>
      </c>
    </row>
    <row r="261" spans="1:4" ht="110.25" x14ac:dyDescent="0.25">
      <c r="A261" s="5" t="s">
        <v>53</v>
      </c>
      <c r="B261" s="3" t="s">
        <v>316</v>
      </c>
      <c r="C261" s="4" t="s">
        <v>317</v>
      </c>
      <c r="D261" s="16">
        <v>64626800</v>
      </c>
    </row>
    <row r="262" spans="1:4" ht="94.5" x14ac:dyDescent="0.25">
      <c r="A262" s="5" t="s">
        <v>53</v>
      </c>
      <c r="B262" s="3" t="s">
        <v>326</v>
      </c>
      <c r="C262" s="4" t="s">
        <v>327</v>
      </c>
      <c r="D262" s="16">
        <v>48485000</v>
      </c>
    </row>
    <row r="263" spans="1:4" ht="47.25" x14ac:dyDescent="0.25">
      <c r="A263" s="5" t="s">
        <v>53</v>
      </c>
      <c r="B263" s="3" t="s">
        <v>54</v>
      </c>
      <c r="C263" s="4" t="s">
        <v>55</v>
      </c>
      <c r="D263" s="16">
        <v>109698700</v>
      </c>
    </row>
    <row r="264" spans="1:4" ht="78.75" x14ac:dyDescent="0.25">
      <c r="A264" s="5" t="s">
        <v>53</v>
      </c>
      <c r="B264" s="3" t="s">
        <v>247</v>
      </c>
      <c r="C264" s="4" t="s">
        <v>248</v>
      </c>
      <c r="D264" s="16">
        <v>199247600</v>
      </c>
    </row>
    <row r="265" spans="1:4" ht="78.75" x14ac:dyDescent="0.25">
      <c r="A265" s="5" t="s">
        <v>53</v>
      </c>
      <c r="B265" s="3" t="s">
        <v>302</v>
      </c>
      <c r="C265" s="4" t="s">
        <v>303</v>
      </c>
      <c r="D265" s="16">
        <v>139904700</v>
      </c>
    </row>
    <row r="266" spans="1:4" ht="31.5" x14ac:dyDescent="0.25">
      <c r="A266" s="5" t="s">
        <v>53</v>
      </c>
      <c r="B266" s="3" t="s">
        <v>83</v>
      </c>
      <c r="C266" s="4" t="s">
        <v>84</v>
      </c>
      <c r="D266" s="16">
        <v>293587200</v>
      </c>
    </row>
    <row r="267" spans="1:4" ht="110.25" x14ac:dyDescent="0.25">
      <c r="A267" s="5" t="s">
        <v>53</v>
      </c>
      <c r="B267" s="3" t="s">
        <v>91</v>
      </c>
      <c r="C267" s="4" t="s">
        <v>92</v>
      </c>
      <c r="D267" s="16">
        <v>1148045900</v>
      </c>
    </row>
    <row r="268" spans="1:4" ht="63" x14ac:dyDescent="0.25">
      <c r="A268" s="5" t="s">
        <v>53</v>
      </c>
      <c r="B268" s="3" t="s">
        <v>99</v>
      </c>
      <c r="C268" s="4" t="s">
        <v>100</v>
      </c>
      <c r="D268" s="16">
        <v>281520912.13</v>
      </c>
    </row>
    <row r="269" spans="1:4" ht="63" x14ac:dyDescent="0.25">
      <c r="A269" s="5" t="s">
        <v>53</v>
      </c>
      <c r="B269" s="3" t="s">
        <v>217</v>
      </c>
      <c r="C269" s="4" t="s">
        <v>218</v>
      </c>
      <c r="D269" s="16">
        <v>8183700</v>
      </c>
    </row>
    <row r="270" spans="1:4" ht="236.25" x14ac:dyDescent="0.25">
      <c r="A270" s="5" t="s">
        <v>53</v>
      </c>
      <c r="B270" s="3" t="s">
        <v>179</v>
      </c>
      <c r="C270" s="4" t="s">
        <v>180</v>
      </c>
      <c r="D270" s="16">
        <v>8236099.4800000004</v>
      </c>
    </row>
    <row r="271" spans="1:4" ht="94.5" x14ac:dyDescent="0.25">
      <c r="A271" s="5" t="s">
        <v>53</v>
      </c>
      <c r="B271" s="3" t="s">
        <v>308</v>
      </c>
      <c r="C271" s="4" t="s">
        <v>309</v>
      </c>
      <c r="D271" s="16">
        <v>31100</v>
      </c>
    </row>
    <row r="272" spans="1:4" ht="78.75" x14ac:dyDescent="0.25">
      <c r="A272" s="5" t="s">
        <v>53</v>
      </c>
      <c r="B272" s="3" t="s">
        <v>106</v>
      </c>
      <c r="C272" s="4" t="s">
        <v>107</v>
      </c>
      <c r="D272" s="16">
        <v>497900</v>
      </c>
    </row>
    <row r="273" spans="1:4" ht="63" x14ac:dyDescent="0.25">
      <c r="A273" s="5" t="s">
        <v>53</v>
      </c>
      <c r="B273" s="3" t="s">
        <v>187</v>
      </c>
      <c r="C273" s="4" t="s">
        <v>188</v>
      </c>
      <c r="D273" s="16">
        <v>6142300</v>
      </c>
    </row>
    <row r="274" spans="1:4" ht="47.25" x14ac:dyDescent="0.25">
      <c r="A274" s="5" t="s">
        <v>53</v>
      </c>
      <c r="B274" s="3" t="s">
        <v>115</v>
      </c>
      <c r="C274" s="4" t="s">
        <v>116</v>
      </c>
      <c r="D274" s="16">
        <v>25300</v>
      </c>
    </row>
    <row r="275" spans="1:4" ht="31.5" x14ac:dyDescent="0.25">
      <c r="A275" s="5" t="s">
        <v>53</v>
      </c>
      <c r="B275" s="3" t="s">
        <v>123</v>
      </c>
      <c r="C275" s="4" t="s">
        <v>124</v>
      </c>
      <c r="D275" s="16">
        <v>194782488.36000001</v>
      </c>
    </row>
    <row r="276" spans="1:4" ht="47.25" x14ac:dyDescent="0.25">
      <c r="A276" s="5" t="s">
        <v>53</v>
      </c>
      <c r="B276" s="3" t="s">
        <v>131</v>
      </c>
      <c r="C276" s="4" t="s">
        <v>132</v>
      </c>
      <c r="D276" s="16">
        <v>405650350.37</v>
      </c>
    </row>
    <row r="277" spans="1:4" ht="47.25" x14ac:dyDescent="0.25">
      <c r="A277" s="5" t="s">
        <v>53</v>
      </c>
      <c r="B277" s="3" t="s">
        <v>139</v>
      </c>
      <c r="C277" s="4" t="s">
        <v>140</v>
      </c>
      <c r="D277" s="16">
        <v>4230203.2</v>
      </c>
    </row>
    <row r="278" spans="1:4" ht="47.25" x14ac:dyDescent="0.25">
      <c r="A278" s="5" t="s">
        <v>53</v>
      </c>
      <c r="B278" s="3" t="s">
        <v>117</v>
      </c>
      <c r="C278" s="4" t="s">
        <v>118</v>
      </c>
      <c r="D278" s="16">
        <v>132767.49</v>
      </c>
    </row>
    <row r="279" spans="1:4" ht="78.75" x14ac:dyDescent="0.25">
      <c r="A279" s="5" t="s">
        <v>53</v>
      </c>
      <c r="B279" s="3" t="s">
        <v>258</v>
      </c>
      <c r="C279" s="4" t="s">
        <v>259</v>
      </c>
      <c r="D279" s="16">
        <v>-228378.04</v>
      </c>
    </row>
    <row r="280" spans="1:4" ht="126" x14ac:dyDescent="0.25">
      <c r="A280" s="5" t="s">
        <v>53</v>
      </c>
      <c r="B280" s="3" t="s">
        <v>278</v>
      </c>
      <c r="C280" s="4" t="s">
        <v>279</v>
      </c>
      <c r="D280" s="16">
        <v>-7761108.5199999996</v>
      </c>
    </row>
    <row r="281" spans="1:4" ht="47.25" x14ac:dyDescent="0.25">
      <c r="A281" s="5" t="s">
        <v>53</v>
      </c>
      <c r="B281" s="3" t="s">
        <v>251</v>
      </c>
      <c r="C281" s="4" t="s">
        <v>252</v>
      </c>
      <c r="D281" s="16">
        <v>-4835957.79</v>
      </c>
    </row>
    <row r="282" spans="1:4" ht="78.75" x14ac:dyDescent="0.25">
      <c r="A282" s="5" t="s">
        <v>53</v>
      </c>
      <c r="B282" s="3" t="s">
        <v>335</v>
      </c>
      <c r="C282" s="4" t="s">
        <v>336</v>
      </c>
      <c r="D282" s="16">
        <v>-8781154.8399999999</v>
      </c>
    </row>
    <row r="283" spans="1:4" ht="78.75" x14ac:dyDescent="0.25">
      <c r="A283" s="5" t="s">
        <v>53</v>
      </c>
      <c r="B283" s="3" t="s">
        <v>270</v>
      </c>
      <c r="C283" s="4" t="s">
        <v>271</v>
      </c>
      <c r="D283" s="16">
        <v>-723936.31</v>
      </c>
    </row>
    <row r="284" spans="1:4" ht="126" x14ac:dyDescent="0.25">
      <c r="A284" s="5" t="s">
        <v>53</v>
      </c>
      <c r="B284" s="3" t="s">
        <v>65</v>
      </c>
      <c r="C284" s="4" t="s">
        <v>66</v>
      </c>
      <c r="D284" s="16">
        <v>-7030.6</v>
      </c>
    </row>
    <row r="285" spans="1:4" ht="63" x14ac:dyDescent="0.25">
      <c r="A285" s="5" t="s">
        <v>53</v>
      </c>
      <c r="B285" s="3" t="s">
        <v>75</v>
      </c>
      <c r="C285" s="4" t="s">
        <v>76</v>
      </c>
      <c r="D285" s="16">
        <v>-4216671.24</v>
      </c>
    </row>
    <row r="286" spans="1:4" ht="31.5" x14ac:dyDescent="0.25">
      <c r="A286" s="11">
        <v>127</v>
      </c>
      <c r="B286" s="6"/>
      <c r="C286" s="12" t="s">
        <v>370</v>
      </c>
      <c r="D286" s="15">
        <f>SUM(D287:D294)</f>
        <v>48631677.019999996</v>
      </c>
    </row>
    <row r="287" spans="1:4" ht="78.75" x14ac:dyDescent="0.25">
      <c r="A287" s="5" t="s">
        <v>377</v>
      </c>
      <c r="B287" s="3" t="s">
        <v>410</v>
      </c>
      <c r="C287" s="4" t="s">
        <v>411</v>
      </c>
      <c r="D287" s="16">
        <v>135000</v>
      </c>
    </row>
    <row r="288" spans="1:4" ht="94.5" x14ac:dyDescent="0.25">
      <c r="A288" s="5" t="s">
        <v>377</v>
      </c>
      <c r="B288" s="3" t="s">
        <v>27</v>
      </c>
      <c r="C288" s="4" t="s">
        <v>28</v>
      </c>
      <c r="D288" s="16">
        <v>12567.83</v>
      </c>
    </row>
    <row r="289" spans="1:4" ht="47.25" x14ac:dyDescent="0.25">
      <c r="A289" s="5" t="s">
        <v>377</v>
      </c>
      <c r="B289" s="3" t="s">
        <v>428</v>
      </c>
      <c r="C289" s="4" t="s">
        <v>429</v>
      </c>
      <c r="D289" s="16">
        <v>7529500</v>
      </c>
    </row>
    <row r="290" spans="1:4" ht="110.25" x14ac:dyDescent="0.25">
      <c r="A290" s="5" t="s">
        <v>377</v>
      </c>
      <c r="B290" s="3" t="s">
        <v>419</v>
      </c>
      <c r="C290" s="4" t="s">
        <v>420</v>
      </c>
      <c r="D290" s="16">
        <v>9032600</v>
      </c>
    </row>
    <row r="291" spans="1:4" ht="47.25" x14ac:dyDescent="0.25">
      <c r="A291" s="5" t="s">
        <v>377</v>
      </c>
      <c r="B291" s="3" t="s">
        <v>378</v>
      </c>
      <c r="C291" s="4" t="s">
        <v>379</v>
      </c>
      <c r="D291" s="16">
        <v>157499.07</v>
      </c>
    </row>
    <row r="292" spans="1:4" ht="47.25" x14ac:dyDescent="0.25">
      <c r="A292" s="5" t="s">
        <v>377</v>
      </c>
      <c r="B292" s="3" t="s">
        <v>139</v>
      </c>
      <c r="C292" s="4" t="s">
        <v>140</v>
      </c>
      <c r="D292" s="16">
        <v>631630.98</v>
      </c>
    </row>
    <row r="293" spans="1:4" ht="47.25" x14ac:dyDescent="0.25">
      <c r="A293" s="5" t="s">
        <v>377</v>
      </c>
      <c r="B293" s="3" t="s">
        <v>117</v>
      </c>
      <c r="C293" s="4" t="s">
        <v>118</v>
      </c>
      <c r="D293" s="16">
        <v>346070.4</v>
      </c>
    </row>
    <row r="294" spans="1:4" ht="78.75" x14ac:dyDescent="0.25">
      <c r="A294" s="5" t="s">
        <v>377</v>
      </c>
      <c r="B294" s="3" t="s">
        <v>109</v>
      </c>
      <c r="C294" s="4" t="s">
        <v>110</v>
      </c>
      <c r="D294" s="16">
        <v>30786808.739999998</v>
      </c>
    </row>
    <row r="295" spans="1:4" x14ac:dyDescent="0.25">
      <c r="A295" s="11">
        <v>128</v>
      </c>
      <c r="B295" s="6"/>
      <c r="C295" s="12" t="s">
        <v>436</v>
      </c>
      <c r="D295" s="15">
        <f>SUM(D296:D299)</f>
        <v>257977.29</v>
      </c>
    </row>
    <row r="296" spans="1:4" ht="31.5" x14ac:dyDescent="0.25">
      <c r="A296" s="5" t="s">
        <v>441</v>
      </c>
      <c r="B296" s="3" t="s">
        <v>133</v>
      </c>
      <c r="C296" s="4" t="s">
        <v>134</v>
      </c>
      <c r="D296" s="16">
        <v>17463.5</v>
      </c>
    </row>
    <row r="297" spans="1:4" ht="126" x14ac:dyDescent="0.25">
      <c r="A297" s="5" t="s">
        <v>441</v>
      </c>
      <c r="B297" s="3" t="s">
        <v>147</v>
      </c>
      <c r="C297" s="4" t="s">
        <v>148</v>
      </c>
      <c r="D297" s="16">
        <v>25374.400000000001</v>
      </c>
    </row>
    <row r="298" spans="1:4" ht="110.25" x14ac:dyDescent="0.25">
      <c r="A298" s="5" t="s">
        <v>441</v>
      </c>
      <c r="B298" s="3" t="s">
        <v>434</v>
      </c>
      <c r="C298" s="4" t="s">
        <v>435</v>
      </c>
      <c r="D298" s="16">
        <v>215000</v>
      </c>
    </row>
    <row r="299" spans="1:4" ht="78.75" x14ac:dyDescent="0.25">
      <c r="A299" s="5" t="s">
        <v>441</v>
      </c>
      <c r="B299" s="3" t="s">
        <v>109</v>
      </c>
      <c r="C299" s="4" t="s">
        <v>110</v>
      </c>
      <c r="D299" s="16">
        <v>139.38999999999999</v>
      </c>
    </row>
    <row r="300" spans="1:4" ht="31.5" x14ac:dyDescent="0.25">
      <c r="A300" s="11">
        <v>130</v>
      </c>
      <c r="B300" s="6"/>
      <c r="C300" s="12" t="s">
        <v>458</v>
      </c>
      <c r="D300" s="15">
        <f>SUM(D301:D334)</f>
        <v>889143919.10000002</v>
      </c>
    </row>
    <row r="301" spans="1:4" ht="47.25" x14ac:dyDescent="0.25">
      <c r="A301" s="5" t="s">
        <v>466</v>
      </c>
      <c r="B301" s="3" t="s">
        <v>492</v>
      </c>
      <c r="C301" s="4" t="s">
        <v>493</v>
      </c>
      <c r="D301" s="16">
        <v>801028.4</v>
      </c>
    </row>
    <row r="302" spans="1:4" ht="63" x14ac:dyDescent="0.25">
      <c r="A302" s="5" t="s">
        <v>466</v>
      </c>
      <c r="B302" s="3" t="s">
        <v>500</v>
      </c>
      <c r="C302" s="4" t="s">
        <v>501</v>
      </c>
      <c r="D302" s="16">
        <v>1588245</v>
      </c>
    </row>
    <row r="303" spans="1:4" ht="157.5" x14ac:dyDescent="0.25">
      <c r="A303" s="5" t="s">
        <v>466</v>
      </c>
      <c r="B303" s="3" t="s">
        <v>530</v>
      </c>
      <c r="C303" s="4" t="s">
        <v>531</v>
      </c>
      <c r="D303" s="16">
        <v>18224.95</v>
      </c>
    </row>
    <row r="304" spans="1:4" ht="220.5" x14ac:dyDescent="0.25">
      <c r="A304" s="5" t="s">
        <v>466</v>
      </c>
      <c r="B304" s="3" t="s">
        <v>616</v>
      </c>
      <c r="C304" s="4" t="s">
        <v>617</v>
      </c>
      <c r="D304" s="16">
        <v>1874.11</v>
      </c>
    </row>
    <row r="305" spans="1:4" ht="78.75" x14ac:dyDescent="0.25">
      <c r="A305" s="5" t="s">
        <v>466</v>
      </c>
      <c r="B305" s="3" t="s">
        <v>535</v>
      </c>
      <c r="C305" s="4" t="s">
        <v>536</v>
      </c>
      <c r="D305" s="16">
        <v>9053430.1400000006</v>
      </c>
    </row>
    <row r="306" spans="1:4" ht="141.75" x14ac:dyDescent="0.25">
      <c r="A306" s="5" t="s">
        <v>466</v>
      </c>
      <c r="B306" s="3" t="s">
        <v>640</v>
      </c>
      <c r="C306" s="4" t="s">
        <v>641</v>
      </c>
      <c r="D306" s="16">
        <v>625000</v>
      </c>
    </row>
    <row r="307" spans="1:4" ht="31.5" x14ac:dyDescent="0.25">
      <c r="A307" s="5" t="s">
        <v>466</v>
      </c>
      <c r="B307" s="3" t="s">
        <v>542</v>
      </c>
      <c r="C307" s="4" t="s">
        <v>543</v>
      </c>
      <c r="D307" s="16">
        <v>173369</v>
      </c>
    </row>
    <row r="308" spans="1:4" ht="63" x14ac:dyDescent="0.25">
      <c r="A308" s="5" t="s">
        <v>466</v>
      </c>
      <c r="B308" s="3" t="s">
        <v>547</v>
      </c>
      <c r="C308" s="4" t="s">
        <v>548</v>
      </c>
      <c r="D308" s="16">
        <v>45857532.490000002</v>
      </c>
    </row>
    <row r="309" spans="1:4" ht="126" x14ac:dyDescent="0.25">
      <c r="A309" s="5" t="s">
        <v>466</v>
      </c>
      <c r="B309" s="3" t="s">
        <v>552</v>
      </c>
      <c r="C309" s="4" t="s">
        <v>553</v>
      </c>
      <c r="D309" s="16">
        <v>68979029.359999999</v>
      </c>
    </row>
    <row r="310" spans="1:4" ht="47.25" x14ac:dyDescent="0.25">
      <c r="A310" s="5" t="s">
        <v>466</v>
      </c>
      <c r="B310" s="3" t="s">
        <v>556</v>
      </c>
      <c r="C310" s="4" t="s">
        <v>557</v>
      </c>
      <c r="D310" s="16">
        <v>23785621.09</v>
      </c>
    </row>
    <row r="311" spans="1:4" ht="94.5" x14ac:dyDescent="0.25">
      <c r="A311" s="5" t="s">
        <v>466</v>
      </c>
      <c r="B311" s="3" t="s">
        <v>560</v>
      </c>
      <c r="C311" s="4" t="s">
        <v>561</v>
      </c>
      <c r="D311" s="16">
        <v>87600</v>
      </c>
    </row>
    <row r="312" spans="1:4" ht="31.5" x14ac:dyDescent="0.25">
      <c r="A312" s="5" t="s">
        <v>466</v>
      </c>
      <c r="B312" s="3" t="s">
        <v>133</v>
      </c>
      <c r="C312" s="4" t="s">
        <v>134</v>
      </c>
      <c r="D312" s="16">
        <v>6123588.6200000001</v>
      </c>
    </row>
    <row r="313" spans="1:4" ht="110.25" x14ac:dyDescent="0.25">
      <c r="A313" s="5" t="s">
        <v>466</v>
      </c>
      <c r="B313" s="3" t="s">
        <v>449</v>
      </c>
      <c r="C313" s="4" t="s">
        <v>450</v>
      </c>
      <c r="D313" s="16">
        <v>22248.5</v>
      </c>
    </row>
    <row r="314" spans="1:4" ht="126" x14ac:dyDescent="0.25">
      <c r="A314" s="5" t="s">
        <v>466</v>
      </c>
      <c r="B314" s="3" t="s">
        <v>360</v>
      </c>
      <c r="C314" s="4" t="s">
        <v>361</v>
      </c>
      <c r="D314" s="16">
        <v>3976548.96</v>
      </c>
    </row>
    <row r="315" spans="1:4" ht="94.5" x14ac:dyDescent="0.25">
      <c r="A315" s="5" t="s">
        <v>466</v>
      </c>
      <c r="B315" s="3" t="s">
        <v>35</v>
      </c>
      <c r="C315" s="4" t="s">
        <v>36</v>
      </c>
      <c r="D315" s="16">
        <v>38067.550000000003</v>
      </c>
    </row>
    <row r="316" spans="1:4" ht="110.25" x14ac:dyDescent="0.25">
      <c r="A316" s="5" t="s">
        <v>466</v>
      </c>
      <c r="B316" s="3" t="s">
        <v>604</v>
      </c>
      <c r="C316" s="4" t="s">
        <v>605</v>
      </c>
      <c r="D316" s="16">
        <v>4429305.87</v>
      </c>
    </row>
    <row r="317" spans="1:4" ht="94.5" x14ac:dyDescent="0.25">
      <c r="A317" s="5" t="s">
        <v>466</v>
      </c>
      <c r="B317" s="3" t="s">
        <v>593</v>
      </c>
      <c r="C317" s="4" t="s">
        <v>594</v>
      </c>
      <c r="D317" s="16">
        <v>41135.4</v>
      </c>
    </row>
    <row r="318" spans="1:4" ht="94.5" x14ac:dyDescent="0.25">
      <c r="A318" s="5" t="s">
        <v>466</v>
      </c>
      <c r="B318" s="3" t="s">
        <v>27</v>
      </c>
      <c r="C318" s="4" t="s">
        <v>28</v>
      </c>
      <c r="D318" s="16">
        <v>-468664</v>
      </c>
    </row>
    <row r="319" spans="1:4" ht="63" x14ac:dyDescent="0.25">
      <c r="A319" s="5" t="s">
        <v>466</v>
      </c>
      <c r="B319" s="3" t="s">
        <v>7</v>
      </c>
      <c r="C319" s="4" t="s">
        <v>8</v>
      </c>
      <c r="D319" s="16">
        <v>138300</v>
      </c>
    </row>
    <row r="320" spans="1:4" ht="78.75" x14ac:dyDescent="0.25">
      <c r="A320" s="5" t="s">
        <v>466</v>
      </c>
      <c r="B320" s="3" t="s">
        <v>570</v>
      </c>
      <c r="C320" s="4" t="s">
        <v>571</v>
      </c>
      <c r="D320" s="16">
        <v>1327929.94</v>
      </c>
    </row>
    <row r="321" spans="1:4" ht="31.5" x14ac:dyDescent="0.25">
      <c r="A321" s="5" t="s">
        <v>466</v>
      </c>
      <c r="B321" s="3" t="s">
        <v>125</v>
      </c>
      <c r="C321" s="4" t="s">
        <v>126</v>
      </c>
      <c r="D321" s="16">
        <v>-1640.66</v>
      </c>
    </row>
    <row r="322" spans="1:4" ht="63" x14ac:dyDescent="0.25">
      <c r="A322" s="5" t="s">
        <v>466</v>
      </c>
      <c r="B322" s="3" t="s">
        <v>653</v>
      </c>
      <c r="C322" s="4" t="s">
        <v>654</v>
      </c>
      <c r="D322" s="16">
        <v>179378550.59</v>
      </c>
    </row>
    <row r="323" spans="1:4" ht="63" x14ac:dyDescent="0.25">
      <c r="A323" s="5" t="s">
        <v>466</v>
      </c>
      <c r="B323" s="3" t="s">
        <v>665</v>
      </c>
      <c r="C323" s="4" t="s">
        <v>666</v>
      </c>
      <c r="D323" s="16">
        <v>7499415</v>
      </c>
    </row>
    <row r="324" spans="1:4" ht="47.25" x14ac:dyDescent="0.25">
      <c r="A324" s="5" t="s">
        <v>466</v>
      </c>
      <c r="B324" s="3" t="s">
        <v>467</v>
      </c>
      <c r="C324" s="4" t="s">
        <v>468</v>
      </c>
      <c r="D324" s="16">
        <v>323029986.69</v>
      </c>
    </row>
    <row r="325" spans="1:4" ht="47.25" x14ac:dyDescent="0.25">
      <c r="A325" s="5" t="s">
        <v>466</v>
      </c>
      <c r="B325" s="3" t="s">
        <v>646</v>
      </c>
      <c r="C325" s="4" t="s">
        <v>647</v>
      </c>
      <c r="D325" s="16">
        <v>110013955.98</v>
      </c>
    </row>
    <row r="326" spans="1:4" ht="78.75" x14ac:dyDescent="0.25">
      <c r="A326" s="5" t="s">
        <v>466</v>
      </c>
      <c r="B326" s="3" t="s">
        <v>510</v>
      </c>
      <c r="C326" s="4" t="s">
        <v>511</v>
      </c>
      <c r="D326" s="16">
        <v>44498100</v>
      </c>
    </row>
    <row r="327" spans="1:4" ht="63" x14ac:dyDescent="0.25">
      <c r="A327" s="5" t="s">
        <v>466</v>
      </c>
      <c r="B327" s="3" t="s">
        <v>516</v>
      </c>
      <c r="C327" s="4" t="s">
        <v>517</v>
      </c>
      <c r="D327" s="16">
        <v>696500</v>
      </c>
    </row>
    <row r="328" spans="1:4" ht="78.75" x14ac:dyDescent="0.25">
      <c r="A328" s="5" t="s">
        <v>466</v>
      </c>
      <c r="B328" s="3" t="s">
        <v>522</v>
      </c>
      <c r="C328" s="4" t="s">
        <v>523</v>
      </c>
      <c r="D328" s="16">
        <v>56046200</v>
      </c>
    </row>
    <row r="329" spans="1:4" ht="47.25" x14ac:dyDescent="0.25">
      <c r="A329" s="5" t="s">
        <v>466</v>
      </c>
      <c r="B329" s="3" t="s">
        <v>131</v>
      </c>
      <c r="C329" s="4" t="s">
        <v>132</v>
      </c>
      <c r="D329" s="16">
        <v>271259.17</v>
      </c>
    </row>
    <row r="330" spans="1:4" ht="78.75" x14ac:dyDescent="0.25">
      <c r="A330" s="5" t="s">
        <v>466</v>
      </c>
      <c r="B330" s="3" t="s">
        <v>109</v>
      </c>
      <c r="C330" s="4" t="s">
        <v>110</v>
      </c>
      <c r="D330" s="16">
        <v>5452323.9699999997</v>
      </c>
    </row>
    <row r="331" spans="1:4" ht="47.25" x14ac:dyDescent="0.25">
      <c r="A331" s="5" t="s">
        <v>466</v>
      </c>
      <c r="B331" s="3" t="s">
        <v>473</v>
      </c>
      <c r="C331" s="4" t="s">
        <v>474</v>
      </c>
      <c r="D331" s="16">
        <v>-706074.43</v>
      </c>
    </row>
    <row r="332" spans="1:4" ht="47.25" x14ac:dyDescent="0.25">
      <c r="A332" s="5" t="s">
        <v>466</v>
      </c>
      <c r="B332" s="3" t="s">
        <v>661</v>
      </c>
      <c r="C332" s="4" t="s">
        <v>662</v>
      </c>
      <c r="D332" s="16">
        <v>-1831068.4</v>
      </c>
    </row>
    <row r="333" spans="1:4" ht="47.25" x14ac:dyDescent="0.25">
      <c r="A333" s="5" t="s">
        <v>466</v>
      </c>
      <c r="B333" s="3" t="s">
        <v>625</v>
      </c>
      <c r="C333" s="4" t="s">
        <v>626</v>
      </c>
      <c r="D333" s="16">
        <v>-1802999.48</v>
      </c>
    </row>
    <row r="334" spans="1:4" ht="94.5" x14ac:dyDescent="0.25">
      <c r="A334" s="5" t="s">
        <v>466</v>
      </c>
      <c r="B334" s="3" t="s">
        <v>633</v>
      </c>
      <c r="C334" s="4" t="s">
        <v>634</v>
      </c>
      <c r="D334" s="16">
        <v>-4.71</v>
      </c>
    </row>
    <row r="335" spans="1:4" x14ac:dyDescent="0.25">
      <c r="A335" s="11">
        <v>131</v>
      </c>
      <c r="B335" s="6"/>
      <c r="C335" s="12" t="s">
        <v>671</v>
      </c>
      <c r="D335" s="15">
        <f>SUM(D336:D358)</f>
        <v>372170762.80999994</v>
      </c>
    </row>
    <row r="336" spans="1:4" ht="94.5" x14ac:dyDescent="0.25">
      <c r="A336" s="5" t="s">
        <v>674</v>
      </c>
      <c r="B336" s="3" t="s">
        <v>382</v>
      </c>
      <c r="C336" s="4" t="s">
        <v>383</v>
      </c>
      <c r="D336" s="16">
        <v>9726.84</v>
      </c>
    </row>
    <row r="337" spans="1:4" ht="31.5" x14ac:dyDescent="0.25">
      <c r="A337" s="5" t="s">
        <v>674</v>
      </c>
      <c r="B337" s="3" t="s">
        <v>133</v>
      </c>
      <c r="C337" s="4" t="s">
        <v>134</v>
      </c>
      <c r="D337" s="16">
        <v>163452.75</v>
      </c>
    </row>
    <row r="338" spans="1:4" ht="94.5" x14ac:dyDescent="0.25">
      <c r="A338" s="5" t="s">
        <v>674</v>
      </c>
      <c r="B338" s="3" t="s">
        <v>35</v>
      </c>
      <c r="C338" s="4" t="s">
        <v>36</v>
      </c>
      <c r="D338" s="16">
        <v>133895.79999999999</v>
      </c>
    </row>
    <row r="339" spans="1:4" ht="94.5" x14ac:dyDescent="0.25">
      <c r="A339" s="5" t="s">
        <v>674</v>
      </c>
      <c r="B339" s="3" t="s">
        <v>27</v>
      </c>
      <c r="C339" s="4" t="s">
        <v>28</v>
      </c>
      <c r="D339" s="16">
        <v>221.99</v>
      </c>
    </row>
    <row r="340" spans="1:4" ht="63" x14ac:dyDescent="0.25">
      <c r="A340" s="5" t="s">
        <v>674</v>
      </c>
      <c r="B340" s="3" t="s">
        <v>7</v>
      </c>
      <c r="C340" s="4" t="s">
        <v>8</v>
      </c>
      <c r="D340" s="16">
        <v>33500</v>
      </c>
    </row>
    <row r="341" spans="1:4" ht="31.5" x14ac:dyDescent="0.25">
      <c r="A341" s="5" t="s">
        <v>674</v>
      </c>
      <c r="B341" s="3" t="s">
        <v>730</v>
      </c>
      <c r="C341" s="4" t="s">
        <v>731</v>
      </c>
      <c r="D341" s="16">
        <v>30803600</v>
      </c>
    </row>
    <row r="342" spans="1:4" ht="31.5" x14ac:dyDescent="0.25">
      <c r="A342" s="5" t="s">
        <v>674</v>
      </c>
      <c r="B342" s="3" t="s">
        <v>767</v>
      </c>
      <c r="C342" s="4" t="s">
        <v>768</v>
      </c>
      <c r="D342" s="16">
        <v>1200000</v>
      </c>
    </row>
    <row r="343" spans="1:4" ht="31.5" x14ac:dyDescent="0.25">
      <c r="A343" s="5" t="s">
        <v>674</v>
      </c>
      <c r="B343" s="3" t="s">
        <v>775</v>
      </c>
      <c r="C343" s="4" t="s">
        <v>776</v>
      </c>
      <c r="D343" s="16">
        <v>15360000</v>
      </c>
    </row>
    <row r="344" spans="1:4" ht="63" x14ac:dyDescent="0.25">
      <c r="A344" s="5" t="s">
        <v>674</v>
      </c>
      <c r="B344" s="3" t="s">
        <v>685</v>
      </c>
      <c r="C344" s="4" t="s">
        <v>686</v>
      </c>
      <c r="D344" s="16">
        <v>31633299.239999998</v>
      </c>
    </row>
    <row r="345" spans="1:4" ht="31.5" x14ac:dyDescent="0.25">
      <c r="A345" s="5" t="s">
        <v>674</v>
      </c>
      <c r="B345" s="3" t="s">
        <v>723</v>
      </c>
      <c r="C345" s="4" t="s">
        <v>724</v>
      </c>
      <c r="D345" s="16">
        <v>49511533.969999999</v>
      </c>
    </row>
    <row r="346" spans="1:4" ht="47.25" x14ac:dyDescent="0.25">
      <c r="A346" s="5" t="s">
        <v>674</v>
      </c>
      <c r="B346" s="3" t="s">
        <v>689</v>
      </c>
      <c r="C346" s="4" t="s">
        <v>690</v>
      </c>
      <c r="D346" s="16">
        <v>16511900</v>
      </c>
    </row>
    <row r="347" spans="1:4" ht="31.5" x14ac:dyDescent="0.25">
      <c r="A347" s="5" t="s">
        <v>674</v>
      </c>
      <c r="B347" s="3" t="s">
        <v>695</v>
      </c>
      <c r="C347" s="4" t="s">
        <v>696</v>
      </c>
      <c r="D347" s="16">
        <v>64965900</v>
      </c>
    </row>
    <row r="348" spans="1:4" ht="31.5" x14ac:dyDescent="0.25">
      <c r="A348" s="5" t="s">
        <v>674</v>
      </c>
      <c r="B348" s="3" t="s">
        <v>753</v>
      </c>
      <c r="C348" s="4" t="s">
        <v>754</v>
      </c>
      <c r="D348" s="16">
        <v>25421100</v>
      </c>
    </row>
    <row r="349" spans="1:4" ht="63" x14ac:dyDescent="0.25">
      <c r="A349" s="5" t="s">
        <v>674</v>
      </c>
      <c r="B349" s="3" t="s">
        <v>737</v>
      </c>
      <c r="C349" s="4" t="s">
        <v>738</v>
      </c>
      <c r="D349" s="16">
        <v>16063900</v>
      </c>
    </row>
    <row r="350" spans="1:4" ht="47.25" x14ac:dyDescent="0.25">
      <c r="A350" s="5" t="s">
        <v>674</v>
      </c>
      <c r="B350" s="3" t="s">
        <v>761</v>
      </c>
      <c r="C350" s="4" t="s">
        <v>762</v>
      </c>
      <c r="D350" s="16">
        <v>8620000</v>
      </c>
    </row>
    <row r="351" spans="1:4" ht="31.5" x14ac:dyDescent="0.25">
      <c r="A351" s="5" t="s">
        <v>674</v>
      </c>
      <c r="B351" s="3" t="s">
        <v>757</v>
      </c>
      <c r="C351" s="4" t="s">
        <v>758</v>
      </c>
      <c r="D351" s="16">
        <v>81866373.920000002</v>
      </c>
    </row>
    <row r="352" spans="1:4" ht="47.25" x14ac:dyDescent="0.25">
      <c r="A352" s="5" t="s">
        <v>674</v>
      </c>
      <c r="B352" s="3" t="s">
        <v>378</v>
      </c>
      <c r="C352" s="4" t="s">
        <v>379</v>
      </c>
      <c r="D352" s="16">
        <v>2643540.58</v>
      </c>
    </row>
    <row r="353" spans="1:4" ht="47.25" x14ac:dyDescent="0.25">
      <c r="A353" s="5" t="s">
        <v>674</v>
      </c>
      <c r="B353" s="3" t="s">
        <v>139</v>
      </c>
      <c r="C353" s="4" t="s">
        <v>140</v>
      </c>
      <c r="D353" s="16">
        <v>7938237.8300000001</v>
      </c>
    </row>
    <row r="354" spans="1:4" ht="47.25" x14ac:dyDescent="0.25">
      <c r="A354" s="5" t="s">
        <v>674</v>
      </c>
      <c r="B354" s="3" t="s">
        <v>117</v>
      </c>
      <c r="C354" s="4" t="s">
        <v>118</v>
      </c>
      <c r="D354" s="16">
        <v>137220.74</v>
      </c>
    </row>
    <row r="355" spans="1:4" ht="78.75" x14ac:dyDescent="0.25">
      <c r="A355" s="5" t="s">
        <v>674</v>
      </c>
      <c r="B355" s="3" t="s">
        <v>109</v>
      </c>
      <c r="C355" s="4" t="s">
        <v>110</v>
      </c>
      <c r="D355" s="16">
        <v>21111209.809999999</v>
      </c>
    </row>
    <row r="356" spans="1:4" ht="47.25" x14ac:dyDescent="0.25">
      <c r="A356" s="5" t="s">
        <v>674</v>
      </c>
      <c r="B356" s="3" t="s">
        <v>741</v>
      </c>
      <c r="C356" s="4" t="s">
        <v>742</v>
      </c>
      <c r="D356" s="16">
        <v>-1052983.73</v>
      </c>
    </row>
    <row r="357" spans="1:4" ht="63" x14ac:dyDescent="0.25">
      <c r="A357" s="5" t="s">
        <v>674</v>
      </c>
      <c r="B357" s="3" t="s">
        <v>679</v>
      </c>
      <c r="C357" s="4" t="s">
        <v>680</v>
      </c>
      <c r="D357" s="16">
        <v>-30153.71</v>
      </c>
    </row>
    <row r="358" spans="1:4" ht="47.25" x14ac:dyDescent="0.25">
      <c r="A358" s="5" t="s">
        <v>674</v>
      </c>
      <c r="B358" s="3" t="s">
        <v>747</v>
      </c>
      <c r="C358" s="4" t="s">
        <v>748</v>
      </c>
      <c r="D358" s="16">
        <v>-874713.22</v>
      </c>
    </row>
    <row r="359" spans="1:4" x14ac:dyDescent="0.25">
      <c r="A359" s="11">
        <v>136</v>
      </c>
      <c r="B359" s="6"/>
      <c r="C359" s="12" t="s">
        <v>781</v>
      </c>
      <c r="D359" s="15">
        <f>SUM(D360:D400)</f>
        <v>7430057232.1400003</v>
      </c>
    </row>
    <row r="360" spans="1:4" ht="126" x14ac:dyDescent="0.25">
      <c r="A360" s="5" t="s">
        <v>6</v>
      </c>
      <c r="B360" s="3" t="s">
        <v>129</v>
      </c>
      <c r="C360" s="4" t="s">
        <v>130</v>
      </c>
      <c r="D360" s="16">
        <v>248900</v>
      </c>
    </row>
    <row r="361" spans="1:4" ht="141.75" x14ac:dyDescent="0.25">
      <c r="A361" s="5" t="s">
        <v>6</v>
      </c>
      <c r="B361" s="3" t="s">
        <v>137</v>
      </c>
      <c r="C361" s="4" t="s">
        <v>138</v>
      </c>
      <c r="D361" s="16">
        <v>1882500</v>
      </c>
    </row>
    <row r="362" spans="1:4" ht="94.5" x14ac:dyDescent="0.25">
      <c r="A362" s="5" t="s">
        <v>6</v>
      </c>
      <c r="B362" s="3" t="s">
        <v>382</v>
      </c>
      <c r="C362" s="4" t="s">
        <v>383</v>
      </c>
      <c r="D362" s="16">
        <v>157998.60999999999</v>
      </c>
    </row>
    <row r="363" spans="1:4" ht="47.25" x14ac:dyDescent="0.25">
      <c r="A363" s="5" t="s">
        <v>6</v>
      </c>
      <c r="B363" s="3" t="s">
        <v>203</v>
      </c>
      <c r="C363" s="4" t="s">
        <v>204</v>
      </c>
      <c r="D363" s="16">
        <v>9680290.8699999992</v>
      </c>
    </row>
    <row r="364" spans="1:4" ht="31.5" x14ac:dyDescent="0.25">
      <c r="A364" s="5" t="s">
        <v>6</v>
      </c>
      <c r="B364" s="3" t="s">
        <v>133</v>
      </c>
      <c r="C364" s="4" t="s">
        <v>134</v>
      </c>
      <c r="D364" s="16">
        <v>9260512.1500000004</v>
      </c>
    </row>
    <row r="365" spans="1:4" ht="94.5" x14ac:dyDescent="0.25">
      <c r="A365" s="5" t="s">
        <v>6</v>
      </c>
      <c r="B365" s="3" t="s">
        <v>426</v>
      </c>
      <c r="C365" s="4" t="s">
        <v>427</v>
      </c>
      <c r="D365" s="16">
        <v>71000</v>
      </c>
    </row>
    <row r="366" spans="1:4" ht="94.5" x14ac:dyDescent="0.25">
      <c r="A366" s="5" t="s">
        <v>6</v>
      </c>
      <c r="B366" s="3" t="s">
        <v>35</v>
      </c>
      <c r="C366" s="4" t="s">
        <v>36</v>
      </c>
      <c r="D366" s="16">
        <v>2034992.47</v>
      </c>
    </row>
    <row r="367" spans="1:4" ht="94.5" x14ac:dyDescent="0.25">
      <c r="A367" s="5" t="s">
        <v>6</v>
      </c>
      <c r="B367" s="3" t="s">
        <v>27</v>
      </c>
      <c r="C367" s="4" t="s">
        <v>28</v>
      </c>
      <c r="D367" s="16">
        <v>526324.1</v>
      </c>
    </row>
    <row r="368" spans="1:4" ht="63" x14ac:dyDescent="0.25">
      <c r="A368" s="5" t="s">
        <v>6</v>
      </c>
      <c r="B368" s="3" t="s">
        <v>7</v>
      </c>
      <c r="C368" s="4" t="s">
        <v>8</v>
      </c>
      <c r="D368" s="16">
        <v>121100</v>
      </c>
    </row>
    <row r="369" spans="1:4" ht="189" x14ac:dyDescent="0.25">
      <c r="A369" s="5" t="s">
        <v>6</v>
      </c>
      <c r="B369" s="3" t="s">
        <v>19</v>
      </c>
      <c r="C369" s="4" t="s">
        <v>20</v>
      </c>
      <c r="D369" s="16">
        <v>8140</v>
      </c>
    </row>
    <row r="370" spans="1:4" ht="31.5" x14ac:dyDescent="0.25">
      <c r="A370" s="5" t="s">
        <v>6</v>
      </c>
      <c r="B370" s="3" t="s">
        <v>125</v>
      </c>
      <c r="C370" s="4" t="s">
        <v>126</v>
      </c>
      <c r="D370" s="16">
        <v>-4610</v>
      </c>
    </row>
    <row r="371" spans="1:4" ht="47.25" x14ac:dyDescent="0.25">
      <c r="A371" s="5" t="s">
        <v>6</v>
      </c>
      <c r="B371" s="3" t="s">
        <v>785</v>
      </c>
      <c r="C371" s="4" t="s">
        <v>786</v>
      </c>
      <c r="D371" s="16">
        <v>1880500</v>
      </c>
    </row>
    <row r="372" spans="1:4" ht="94.5" x14ac:dyDescent="0.25">
      <c r="A372" s="5" t="s">
        <v>6</v>
      </c>
      <c r="B372" s="3" t="s">
        <v>159</v>
      </c>
      <c r="C372" s="4" t="s">
        <v>160</v>
      </c>
      <c r="D372" s="16">
        <v>10877900</v>
      </c>
    </row>
    <row r="373" spans="1:4" ht="110.25" x14ac:dyDescent="0.25">
      <c r="A373" s="5" t="s">
        <v>6</v>
      </c>
      <c r="B373" s="3" t="s">
        <v>167</v>
      </c>
      <c r="C373" s="4" t="s">
        <v>168</v>
      </c>
      <c r="D373" s="16">
        <v>46944216.090000004</v>
      </c>
    </row>
    <row r="374" spans="1:4" ht="110.25" x14ac:dyDescent="0.25">
      <c r="A374" s="5" t="s">
        <v>6</v>
      </c>
      <c r="B374" s="3" t="s">
        <v>173</v>
      </c>
      <c r="C374" s="4" t="s">
        <v>174</v>
      </c>
      <c r="D374" s="16">
        <v>156460441.75999999</v>
      </c>
    </row>
    <row r="375" spans="1:4" ht="78.75" x14ac:dyDescent="0.25">
      <c r="A375" s="5" t="s">
        <v>6</v>
      </c>
      <c r="B375" s="3" t="s">
        <v>151</v>
      </c>
      <c r="C375" s="4" t="s">
        <v>152</v>
      </c>
      <c r="D375" s="16">
        <v>226403366.77000001</v>
      </c>
    </row>
    <row r="376" spans="1:4" ht="78.75" x14ac:dyDescent="0.25">
      <c r="A376" s="5" t="s">
        <v>6</v>
      </c>
      <c r="B376" s="3" t="s">
        <v>177</v>
      </c>
      <c r="C376" s="4" t="s">
        <v>178</v>
      </c>
      <c r="D376" s="16">
        <v>148020948.34</v>
      </c>
    </row>
    <row r="377" spans="1:4" ht="110.25" x14ac:dyDescent="0.25">
      <c r="A377" s="5" t="s">
        <v>6</v>
      </c>
      <c r="B377" s="3" t="s">
        <v>837</v>
      </c>
      <c r="C377" s="4" t="s">
        <v>838</v>
      </c>
      <c r="D377" s="16">
        <v>2340000</v>
      </c>
    </row>
    <row r="378" spans="1:4" ht="78.75" x14ac:dyDescent="0.25">
      <c r="A378" s="5" t="s">
        <v>6</v>
      </c>
      <c r="B378" s="3" t="s">
        <v>43</v>
      </c>
      <c r="C378" s="4" t="s">
        <v>44</v>
      </c>
      <c r="D378" s="16">
        <v>1463936901.4300001</v>
      </c>
    </row>
    <row r="379" spans="1:4" ht="63" x14ac:dyDescent="0.25">
      <c r="A379" s="5" t="s">
        <v>6</v>
      </c>
      <c r="B379" s="3" t="s">
        <v>89</v>
      </c>
      <c r="C379" s="4" t="s">
        <v>90</v>
      </c>
      <c r="D379" s="16">
        <v>448353500</v>
      </c>
    </row>
    <row r="380" spans="1:4" ht="94.5" x14ac:dyDescent="0.25">
      <c r="A380" s="5" t="s">
        <v>6</v>
      </c>
      <c r="B380" s="3" t="s">
        <v>104</v>
      </c>
      <c r="C380" s="4" t="s">
        <v>105</v>
      </c>
      <c r="D380" s="16">
        <v>9599800</v>
      </c>
    </row>
    <row r="381" spans="1:4" ht="63" x14ac:dyDescent="0.25">
      <c r="A381" s="5" t="s">
        <v>6</v>
      </c>
      <c r="B381" s="3" t="s">
        <v>789</v>
      </c>
      <c r="C381" s="4" t="s">
        <v>790</v>
      </c>
      <c r="D381" s="16">
        <v>136105800</v>
      </c>
    </row>
    <row r="382" spans="1:4" ht="47.25" x14ac:dyDescent="0.25">
      <c r="A382" s="5" t="s">
        <v>6</v>
      </c>
      <c r="B382" s="3" t="s">
        <v>121</v>
      </c>
      <c r="C382" s="4" t="s">
        <v>122</v>
      </c>
      <c r="D382" s="16">
        <v>1503460425.1700001</v>
      </c>
    </row>
    <row r="383" spans="1:4" ht="78.75" x14ac:dyDescent="0.25">
      <c r="A383" s="5" t="s">
        <v>6</v>
      </c>
      <c r="B383" s="3" t="s">
        <v>145</v>
      </c>
      <c r="C383" s="4" t="s">
        <v>146</v>
      </c>
      <c r="D383" s="16">
        <v>22718296.370000001</v>
      </c>
    </row>
    <row r="384" spans="1:4" ht="173.25" x14ac:dyDescent="0.25">
      <c r="A384" s="5" t="s">
        <v>6</v>
      </c>
      <c r="B384" s="3" t="s">
        <v>236</v>
      </c>
      <c r="C384" s="4" t="s">
        <v>237</v>
      </c>
      <c r="D384" s="16">
        <v>30584227.510000002</v>
      </c>
    </row>
    <row r="385" spans="1:4" ht="141.75" x14ac:dyDescent="0.25">
      <c r="A385" s="5" t="s">
        <v>6</v>
      </c>
      <c r="B385" s="3" t="s">
        <v>215</v>
      </c>
      <c r="C385" s="4" t="s">
        <v>216</v>
      </c>
      <c r="D385" s="16">
        <v>2279687455.3099999</v>
      </c>
    </row>
    <row r="386" spans="1:4" ht="173.25" x14ac:dyDescent="0.25">
      <c r="A386" s="5" t="s">
        <v>6</v>
      </c>
      <c r="B386" s="3" t="s">
        <v>113</v>
      </c>
      <c r="C386" s="4" t="s">
        <v>114</v>
      </c>
      <c r="D386" s="16">
        <v>196361775.05000001</v>
      </c>
    </row>
    <row r="387" spans="1:4" ht="47.25" x14ac:dyDescent="0.25">
      <c r="A387" s="5" t="s">
        <v>6</v>
      </c>
      <c r="B387" s="3" t="s">
        <v>131</v>
      </c>
      <c r="C387" s="4" t="s">
        <v>132</v>
      </c>
      <c r="D387" s="16">
        <v>108348966.33</v>
      </c>
    </row>
    <row r="388" spans="1:4" ht="47.25" x14ac:dyDescent="0.25">
      <c r="A388" s="5" t="s">
        <v>6</v>
      </c>
      <c r="B388" s="3" t="s">
        <v>139</v>
      </c>
      <c r="C388" s="4" t="s">
        <v>140</v>
      </c>
      <c r="D388" s="16">
        <v>95041150.409999996</v>
      </c>
    </row>
    <row r="389" spans="1:4" ht="94.5" x14ac:dyDescent="0.25">
      <c r="A389" s="5" t="s">
        <v>6</v>
      </c>
      <c r="B389" s="3" t="s">
        <v>209</v>
      </c>
      <c r="C389" s="4" t="s">
        <v>210</v>
      </c>
      <c r="D389" s="16">
        <v>671916.48</v>
      </c>
    </row>
    <row r="390" spans="1:4" ht="94.5" x14ac:dyDescent="0.25">
      <c r="A390" s="5" t="s">
        <v>6</v>
      </c>
      <c r="B390" s="3" t="s">
        <v>51</v>
      </c>
      <c r="C390" s="4" t="s">
        <v>52</v>
      </c>
      <c r="D390" s="16">
        <v>9906713.2400000002</v>
      </c>
    </row>
    <row r="391" spans="1:4" ht="157.5" x14ac:dyDescent="0.25">
      <c r="A391" s="5" t="s">
        <v>6</v>
      </c>
      <c r="B391" s="3" t="s">
        <v>63</v>
      </c>
      <c r="C391" s="4" t="s">
        <v>64</v>
      </c>
      <c r="D391" s="16">
        <v>7610399.1500000004</v>
      </c>
    </row>
    <row r="392" spans="1:4" ht="78.75" x14ac:dyDescent="0.25">
      <c r="A392" s="5" t="s">
        <v>6</v>
      </c>
      <c r="B392" s="3" t="s">
        <v>109</v>
      </c>
      <c r="C392" s="4" t="s">
        <v>110</v>
      </c>
      <c r="D392" s="16">
        <v>622194778.66999996</v>
      </c>
    </row>
    <row r="393" spans="1:4" ht="110.25" x14ac:dyDescent="0.25">
      <c r="A393" s="5" t="s">
        <v>6</v>
      </c>
      <c r="B393" s="3" t="s">
        <v>223</v>
      </c>
      <c r="C393" s="4" t="s">
        <v>224</v>
      </c>
      <c r="D393" s="16">
        <v>-0.73</v>
      </c>
    </row>
    <row r="394" spans="1:4" ht="94.5" x14ac:dyDescent="0.25">
      <c r="A394" s="5" t="s">
        <v>6</v>
      </c>
      <c r="B394" s="3" t="s">
        <v>201</v>
      </c>
      <c r="C394" s="4" t="s">
        <v>202</v>
      </c>
      <c r="D394" s="16">
        <v>-725161.81</v>
      </c>
    </row>
    <row r="395" spans="1:4" ht="78.75" x14ac:dyDescent="0.25">
      <c r="A395" s="5" t="s">
        <v>6</v>
      </c>
      <c r="B395" s="3" t="s">
        <v>231</v>
      </c>
      <c r="C395" s="4" t="s">
        <v>232</v>
      </c>
      <c r="D395" s="16">
        <v>-0.5</v>
      </c>
    </row>
    <row r="396" spans="1:4" ht="78.75" x14ac:dyDescent="0.25">
      <c r="A396" s="5" t="s">
        <v>6</v>
      </c>
      <c r="B396" s="3" t="s">
        <v>81</v>
      </c>
      <c r="C396" s="4" t="s">
        <v>82</v>
      </c>
      <c r="D396" s="16">
        <v>-7817610.5099999998</v>
      </c>
    </row>
    <row r="397" spans="1:4" ht="63" x14ac:dyDescent="0.25">
      <c r="A397" s="5" t="s">
        <v>6</v>
      </c>
      <c r="B397" s="3" t="s">
        <v>97</v>
      </c>
      <c r="C397" s="4" t="s">
        <v>98</v>
      </c>
      <c r="D397" s="16">
        <v>-99362048.819999993</v>
      </c>
    </row>
    <row r="398" spans="1:4" ht="47.25" x14ac:dyDescent="0.25">
      <c r="A398" s="5" t="s">
        <v>6</v>
      </c>
      <c r="B398" s="3" t="s">
        <v>193</v>
      </c>
      <c r="C398" s="4" t="s">
        <v>194</v>
      </c>
      <c r="D398" s="16">
        <v>-3560463.71</v>
      </c>
    </row>
    <row r="399" spans="1:4" ht="141.75" x14ac:dyDescent="0.25">
      <c r="A399" s="5" t="s">
        <v>6</v>
      </c>
      <c r="B399" s="3" t="s">
        <v>73</v>
      </c>
      <c r="C399" s="4" t="s">
        <v>74</v>
      </c>
      <c r="D399" s="16">
        <v>-8381354.3300000001</v>
      </c>
    </row>
    <row r="400" spans="1:4" ht="157.5" x14ac:dyDescent="0.25">
      <c r="A400" s="5" t="s">
        <v>6</v>
      </c>
      <c r="B400" s="3" t="s">
        <v>185</v>
      </c>
      <c r="C400" s="4" t="s">
        <v>186</v>
      </c>
      <c r="D400" s="16">
        <v>-1592753.73</v>
      </c>
    </row>
    <row r="401" spans="1:4" ht="31.5" x14ac:dyDescent="0.25">
      <c r="A401" s="11">
        <v>143</v>
      </c>
      <c r="B401" s="6"/>
      <c r="C401" s="12" t="s">
        <v>241</v>
      </c>
      <c r="D401" s="15">
        <f>SUM(D402:D404)</f>
        <v>1191350.3899999999</v>
      </c>
    </row>
    <row r="402" spans="1:4" ht="31.5" x14ac:dyDescent="0.25">
      <c r="A402" s="5" t="s">
        <v>246</v>
      </c>
      <c r="B402" s="3" t="s">
        <v>133</v>
      </c>
      <c r="C402" s="4" t="s">
        <v>134</v>
      </c>
      <c r="D402" s="16">
        <v>852446.61</v>
      </c>
    </row>
    <row r="403" spans="1:4" ht="94.5" x14ac:dyDescent="0.25">
      <c r="A403" s="5" t="s">
        <v>246</v>
      </c>
      <c r="B403" s="3" t="s">
        <v>35</v>
      </c>
      <c r="C403" s="4" t="s">
        <v>36</v>
      </c>
      <c r="D403" s="16">
        <v>235003.78</v>
      </c>
    </row>
    <row r="404" spans="1:4" ht="94.5" x14ac:dyDescent="0.25">
      <c r="A404" s="5" t="s">
        <v>246</v>
      </c>
      <c r="B404" s="3" t="s">
        <v>27</v>
      </c>
      <c r="C404" s="4" t="s">
        <v>28</v>
      </c>
      <c r="D404" s="16">
        <v>103900</v>
      </c>
    </row>
    <row r="405" spans="1:4" ht="31.5" x14ac:dyDescent="0.25">
      <c r="A405" s="11">
        <v>162</v>
      </c>
      <c r="B405" s="6"/>
      <c r="C405" s="12" t="s">
        <v>262</v>
      </c>
      <c r="D405" s="15">
        <f>SUM(D406:D434)</f>
        <v>84773933.200000003</v>
      </c>
    </row>
    <row r="406" spans="1:4" ht="31.5" x14ac:dyDescent="0.25">
      <c r="A406" s="5" t="s">
        <v>269</v>
      </c>
      <c r="B406" s="3" t="s">
        <v>133</v>
      </c>
      <c r="C406" s="4" t="s">
        <v>134</v>
      </c>
      <c r="D406" s="16">
        <v>57078.95</v>
      </c>
    </row>
    <row r="407" spans="1:4" ht="110.25" x14ac:dyDescent="0.25">
      <c r="A407" s="5" t="s">
        <v>269</v>
      </c>
      <c r="B407" s="3" t="s">
        <v>283</v>
      </c>
      <c r="C407" s="4" t="s">
        <v>284</v>
      </c>
      <c r="D407" s="16">
        <v>52507.87</v>
      </c>
    </row>
    <row r="408" spans="1:4" ht="94.5" x14ac:dyDescent="0.25">
      <c r="A408" s="5" t="s">
        <v>269</v>
      </c>
      <c r="B408" s="3" t="s">
        <v>390</v>
      </c>
      <c r="C408" s="4" t="s">
        <v>391</v>
      </c>
      <c r="D408" s="16">
        <v>580605.91</v>
      </c>
    </row>
    <row r="409" spans="1:4" ht="110.25" x14ac:dyDescent="0.25">
      <c r="A409" s="5" t="s">
        <v>269</v>
      </c>
      <c r="B409" s="3" t="s">
        <v>333</v>
      </c>
      <c r="C409" s="4" t="s">
        <v>334</v>
      </c>
      <c r="D409" s="16">
        <v>3708286.73</v>
      </c>
    </row>
    <row r="410" spans="1:4" ht="94.5" x14ac:dyDescent="0.25">
      <c r="A410" s="5" t="s">
        <v>269</v>
      </c>
      <c r="B410" s="3" t="s">
        <v>324</v>
      </c>
      <c r="C410" s="4" t="s">
        <v>325</v>
      </c>
      <c r="D410" s="16">
        <v>14988620.57</v>
      </c>
    </row>
    <row r="411" spans="1:4" ht="126" x14ac:dyDescent="0.25">
      <c r="A411" s="5" t="s">
        <v>269</v>
      </c>
      <c r="B411" s="3" t="s">
        <v>360</v>
      </c>
      <c r="C411" s="4" t="s">
        <v>361</v>
      </c>
      <c r="D411" s="16">
        <v>-6000</v>
      </c>
    </row>
    <row r="412" spans="1:4" ht="110.25" x14ac:dyDescent="0.25">
      <c r="A412" s="5" t="s">
        <v>269</v>
      </c>
      <c r="B412" s="3" t="s">
        <v>352</v>
      </c>
      <c r="C412" s="4" t="s">
        <v>353</v>
      </c>
      <c r="D412" s="16">
        <v>1015410.57</v>
      </c>
    </row>
    <row r="413" spans="1:4" ht="94.5" x14ac:dyDescent="0.25">
      <c r="A413" s="5" t="s">
        <v>269</v>
      </c>
      <c r="B413" s="3" t="s">
        <v>344</v>
      </c>
      <c r="C413" s="4" t="s">
        <v>345</v>
      </c>
      <c r="D413" s="16">
        <v>58230.55</v>
      </c>
    </row>
    <row r="414" spans="1:4" ht="94.5" x14ac:dyDescent="0.25">
      <c r="A414" s="5" t="s">
        <v>269</v>
      </c>
      <c r="B414" s="3" t="s">
        <v>300</v>
      </c>
      <c r="C414" s="4" t="s">
        <v>301</v>
      </c>
      <c r="D414" s="16">
        <v>-43954.98</v>
      </c>
    </row>
    <row r="415" spans="1:4" ht="94.5" x14ac:dyDescent="0.25">
      <c r="A415" s="5" t="s">
        <v>269</v>
      </c>
      <c r="B415" s="3" t="s">
        <v>292</v>
      </c>
      <c r="C415" s="4" t="s">
        <v>293</v>
      </c>
      <c r="D415" s="16">
        <v>-28216.02</v>
      </c>
    </row>
    <row r="416" spans="1:4" ht="126" x14ac:dyDescent="0.25">
      <c r="A416" s="5" t="s">
        <v>269</v>
      </c>
      <c r="B416" s="3" t="s">
        <v>464</v>
      </c>
      <c r="C416" s="4" t="s">
        <v>465</v>
      </c>
      <c r="D416" s="16">
        <v>1533954.46</v>
      </c>
    </row>
    <row r="417" spans="1:4" ht="94.5" x14ac:dyDescent="0.25">
      <c r="A417" s="5" t="s">
        <v>269</v>
      </c>
      <c r="B417" s="3" t="s">
        <v>314</v>
      </c>
      <c r="C417" s="4" t="s">
        <v>315</v>
      </c>
      <c r="D417" s="16">
        <v>598684.14</v>
      </c>
    </row>
    <row r="418" spans="1:4" ht="126" x14ac:dyDescent="0.25">
      <c r="A418" s="5" t="s">
        <v>269</v>
      </c>
      <c r="B418" s="3" t="s">
        <v>147</v>
      </c>
      <c r="C418" s="4" t="s">
        <v>148</v>
      </c>
      <c r="D418" s="16">
        <v>-259407.71</v>
      </c>
    </row>
    <row r="419" spans="1:4" ht="110.25" x14ac:dyDescent="0.25">
      <c r="A419" s="5" t="s">
        <v>269</v>
      </c>
      <c r="B419" s="3" t="s">
        <v>155</v>
      </c>
      <c r="C419" s="4" t="s">
        <v>156</v>
      </c>
      <c r="D419" s="16">
        <v>14691028.58</v>
      </c>
    </row>
    <row r="420" spans="1:4" ht="173.25" x14ac:dyDescent="0.25">
      <c r="A420" s="5" t="s">
        <v>269</v>
      </c>
      <c r="B420" s="3" t="s">
        <v>375</v>
      </c>
      <c r="C420" s="4" t="s">
        <v>376</v>
      </c>
      <c r="D420" s="16">
        <v>-5570518.4100000001</v>
      </c>
    </row>
    <row r="421" spans="1:4" ht="157.5" x14ac:dyDescent="0.25">
      <c r="A421" s="5" t="s">
        <v>269</v>
      </c>
      <c r="B421" s="3" t="s">
        <v>274</v>
      </c>
      <c r="C421" s="4" t="s">
        <v>275</v>
      </c>
      <c r="D421" s="16">
        <f>140607.09+2500</f>
        <v>143107.09</v>
      </c>
    </row>
    <row r="422" spans="1:4" ht="94.5" x14ac:dyDescent="0.25">
      <c r="A422" s="5" t="s">
        <v>269</v>
      </c>
      <c r="B422" s="3" t="s">
        <v>408</v>
      </c>
      <c r="C422" s="4" t="s">
        <v>409</v>
      </c>
      <c r="D422" s="16">
        <v>2717445.07</v>
      </c>
    </row>
    <row r="423" spans="1:4" ht="94.5" x14ac:dyDescent="0.25">
      <c r="A423" s="5" t="s">
        <v>269</v>
      </c>
      <c r="B423" s="3" t="s">
        <v>403</v>
      </c>
      <c r="C423" s="4" t="s">
        <v>404</v>
      </c>
      <c r="D423" s="16">
        <v>-157116.1</v>
      </c>
    </row>
    <row r="424" spans="1:4" ht="141.75" x14ac:dyDescent="0.25">
      <c r="A424" s="5" t="s">
        <v>269</v>
      </c>
      <c r="B424" s="3" t="s">
        <v>29</v>
      </c>
      <c r="C424" s="4" t="s">
        <v>30</v>
      </c>
      <c r="D424" s="16">
        <v>-43000</v>
      </c>
    </row>
    <row r="425" spans="1:4" ht="110.25" x14ac:dyDescent="0.25">
      <c r="A425" s="5" t="s">
        <v>269</v>
      </c>
      <c r="B425" s="3" t="s">
        <v>434</v>
      </c>
      <c r="C425" s="4" t="s">
        <v>435</v>
      </c>
      <c r="D425" s="16">
        <v>-1519.76</v>
      </c>
    </row>
    <row r="426" spans="1:4" ht="94.5" x14ac:dyDescent="0.25">
      <c r="A426" s="5" t="s">
        <v>269</v>
      </c>
      <c r="B426" s="3" t="s">
        <v>426</v>
      </c>
      <c r="C426" s="4" t="s">
        <v>427</v>
      </c>
      <c r="D426" s="16">
        <v>28915343.98</v>
      </c>
    </row>
    <row r="427" spans="1:4" ht="110.25" x14ac:dyDescent="0.25">
      <c r="A427" s="5" t="s">
        <v>269</v>
      </c>
      <c r="B427" s="3" t="s">
        <v>417</v>
      </c>
      <c r="C427" s="4" t="s">
        <v>418</v>
      </c>
      <c r="D427" s="16">
        <v>-1946218.64</v>
      </c>
    </row>
    <row r="428" spans="1:4" ht="94.5" x14ac:dyDescent="0.25">
      <c r="A428" s="5" t="s">
        <v>269</v>
      </c>
      <c r="B428" s="3" t="s">
        <v>444</v>
      </c>
      <c r="C428" s="4" t="s">
        <v>445</v>
      </c>
      <c r="D428" s="16">
        <v>23486387.5</v>
      </c>
    </row>
    <row r="429" spans="1:4" ht="94.5" x14ac:dyDescent="0.25">
      <c r="A429" s="5" t="s">
        <v>269</v>
      </c>
      <c r="B429" s="3" t="s">
        <v>439</v>
      </c>
      <c r="C429" s="4" t="s">
        <v>440</v>
      </c>
      <c r="D429" s="16">
        <v>-185493.28</v>
      </c>
    </row>
    <row r="430" spans="1:4" ht="78.75" x14ac:dyDescent="0.25">
      <c r="A430" s="5" t="s">
        <v>269</v>
      </c>
      <c r="B430" s="3" t="s">
        <v>396</v>
      </c>
      <c r="C430" s="4" t="s">
        <v>397</v>
      </c>
      <c r="D430" s="16">
        <v>-33168.97</v>
      </c>
    </row>
    <row r="431" spans="1:4" ht="94.5" x14ac:dyDescent="0.25">
      <c r="A431" s="5" t="s">
        <v>269</v>
      </c>
      <c r="B431" s="3" t="s">
        <v>35</v>
      </c>
      <c r="C431" s="4" t="s">
        <v>36</v>
      </c>
      <c r="D431" s="16">
        <v>242472.92</v>
      </c>
    </row>
    <row r="432" spans="1:4" ht="94.5" x14ac:dyDescent="0.25">
      <c r="A432" s="5" t="s">
        <v>269</v>
      </c>
      <c r="B432" s="3" t="s">
        <v>27</v>
      </c>
      <c r="C432" s="4" t="s">
        <v>28</v>
      </c>
      <c r="D432" s="16">
        <v>155742.32</v>
      </c>
    </row>
    <row r="433" spans="1:4" ht="78.75" x14ac:dyDescent="0.25">
      <c r="A433" s="5" t="s">
        <v>269</v>
      </c>
      <c r="B433" s="3" t="s">
        <v>10</v>
      </c>
      <c r="C433" s="4" t="s">
        <v>11</v>
      </c>
      <c r="D433" s="16">
        <v>6300</v>
      </c>
    </row>
    <row r="434" spans="1:4" ht="31.5" x14ac:dyDescent="0.25">
      <c r="A434" s="5" t="s">
        <v>269</v>
      </c>
      <c r="B434" s="3" t="s">
        <v>125</v>
      </c>
      <c r="C434" s="4" t="s">
        <v>126</v>
      </c>
      <c r="D434" s="16">
        <v>97339.86</v>
      </c>
    </row>
    <row r="435" spans="1:4" ht="31.5" x14ac:dyDescent="0.25">
      <c r="A435" s="11">
        <v>167</v>
      </c>
      <c r="B435" s="6"/>
      <c r="C435" s="12" t="s">
        <v>480</v>
      </c>
      <c r="D435" s="15">
        <v>4400</v>
      </c>
    </row>
    <row r="436" spans="1:4" ht="47.25" x14ac:dyDescent="0.25">
      <c r="A436" s="5" t="s">
        <v>484</v>
      </c>
      <c r="B436" s="3" t="s">
        <v>485</v>
      </c>
      <c r="C436" s="4" t="s">
        <v>486</v>
      </c>
      <c r="D436" s="16">
        <v>4400</v>
      </c>
    </row>
    <row r="437" spans="1:4" ht="31.5" x14ac:dyDescent="0.25">
      <c r="A437" s="11">
        <v>176</v>
      </c>
      <c r="B437" s="6"/>
      <c r="C437" s="12" t="s">
        <v>491</v>
      </c>
      <c r="D437" s="15">
        <f>SUM(D438:D458)</f>
        <v>6027234443.6900005</v>
      </c>
    </row>
    <row r="438" spans="1:4" ht="94.5" x14ac:dyDescent="0.25">
      <c r="A438" s="5" t="s">
        <v>499</v>
      </c>
      <c r="B438" s="3" t="s">
        <v>382</v>
      </c>
      <c r="C438" s="4" t="s">
        <v>383</v>
      </c>
      <c r="D438" s="16">
        <v>746399.06</v>
      </c>
    </row>
    <row r="439" spans="1:4" ht="141.75" x14ac:dyDescent="0.25">
      <c r="A439" s="5" t="s">
        <v>499</v>
      </c>
      <c r="B439" s="3" t="s">
        <v>504</v>
      </c>
      <c r="C439" s="4" t="s">
        <v>505</v>
      </c>
      <c r="D439" s="16">
        <v>692829.56</v>
      </c>
    </row>
    <row r="440" spans="1:4" ht="78.75" x14ac:dyDescent="0.25">
      <c r="A440" s="5" t="s">
        <v>499</v>
      </c>
      <c r="B440" s="3" t="s">
        <v>528</v>
      </c>
      <c r="C440" s="4" t="s">
        <v>529</v>
      </c>
      <c r="D440" s="16">
        <v>47512.25</v>
      </c>
    </row>
    <row r="441" spans="1:4" ht="31.5" x14ac:dyDescent="0.25">
      <c r="A441" s="5" t="s">
        <v>499</v>
      </c>
      <c r="B441" s="3" t="s">
        <v>133</v>
      </c>
      <c r="C441" s="4" t="s">
        <v>134</v>
      </c>
      <c r="D441" s="16">
        <v>-1872</v>
      </c>
    </row>
    <row r="442" spans="1:4" ht="47.25" x14ac:dyDescent="0.25">
      <c r="A442" s="5" t="s">
        <v>499</v>
      </c>
      <c r="B442" s="3" t="s">
        <v>591</v>
      </c>
      <c r="C442" s="4" t="s">
        <v>592</v>
      </c>
      <c r="D442" s="16">
        <v>2697111.93</v>
      </c>
    </row>
    <row r="443" spans="1:4" ht="63" x14ac:dyDescent="0.25">
      <c r="A443" s="5" t="s">
        <v>499</v>
      </c>
      <c r="B443" s="3" t="s">
        <v>599</v>
      </c>
      <c r="C443" s="4" t="s">
        <v>600</v>
      </c>
      <c r="D443" s="16">
        <v>378800.81</v>
      </c>
    </row>
    <row r="444" spans="1:4" ht="63" x14ac:dyDescent="0.25">
      <c r="A444" s="5" t="s">
        <v>499</v>
      </c>
      <c r="B444" s="3" t="s">
        <v>602</v>
      </c>
      <c r="C444" s="4" t="s">
        <v>603</v>
      </c>
      <c r="D444" s="16">
        <v>2433677.94</v>
      </c>
    </row>
    <row r="445" spans="1:4" ht="110.25" x14ac:dyDescent="0.25">
      <c r="A445" s="5" t="s">
        <v>499</v>
      </c>
      <c r="B445" s="3" t="s">
        <v>413</v>
      </c>
      <c r="C445" s="4" t="s">
        <v>414</v>
      </c>
      <c r="D445" s="16">
        <v>141.47999999999999</v>
      </c>
    </row>
    <row r="446" spans="1:4" ht="47.25" x14ac:dyDescent="0.25">
      <c r="A446" s="5" t="s">
        <v>499</v>
      </c>
      <c r="B446" s="3" t="s">
        <v>508</v>
      </c>
      <c r="C446" s="4" t="s">
        <v>509</v>
      </c>
      <c r="D446" s="16">
        <v>-7350</v>
      </c>
    </row>
    <row r="447" spans="1:4" ht="110.25" x14ac:dyDescent="0.25">
      <c r="A447" s="5" t="s">
        <v>499</v>
      </c>
      <c r="B447" s="3" t="s">
        <v>550</v>
      </c>
      <c r="C447" s="4" t="s">
        <v>551</v>
      </c>
      <c r="D447" s="16">
        <v>75000</v>
      </c>
    </row>
    <row r="448" spans="1:4" ht="94.5" x14ac:dyDescent="0.25">
      <c r="A448" s="5" t="s">
        <v>499</v>
      </c>
      <c r="B448" s="3" t="s">
        <v>35</v>
      </c>
      <c r="C448" s="4" t="s">
        <v>36</v>
      </c>
      <c r="D448" s="16">
        <v>117709307.29000001</v>
      </c>
    </row>
    <row r="449" spans="1:4" ht="94.5" x14ac:dyDescent="0.25">
      <c r="A449" s="5" t="s">
        <v>499</v>
      </c>
      <c r="B449" s="3" t="s">
        <v>27</v>
      </c>
      <c r="C449" s="4" t="s">
        <v>28</v>
      </c>
      <c r="D449" s="16">
        <v>1413832.23</v>
      </c>
    </row>
    <row r="450" spans="1:4" ht="94.5" x14ac:dyDescent="0.25">
      <c r="A450" s="5" t="s">
        <v>499</v>
      </c>
      <c r="B450" s="3" t="s">
        <v>579</v>
      </c>
      <c r="C450" s="4" t="s">
        <v>580</v>
      </c>
      <c r="D450" s="16">
        <v>-2793494.39</v>
      </c>
    </row>
    <row r="451" spans="1:4" ht="78.75" x14ac:dyDescent="0.25">
      <c r="A451" s="5" t="s">
        <v>499</v>
      </c>
      <c r="B451" s="3" t="s">
        <v>10</v>
      </c>
      <c r="C451" s="4" t="s">
        <v>11</v>
      </c>
      <c r="D451" s="16">
        <v>75902.600000000006</v>
      </c>
    </row>
    <row r="452" spans="1:4" ht="173.25" x14ac:dyDescent="0.25">
      <c r="A452" s="5" t="s">
        <v>499</v>
      </c>
      <c r="B452" s="3" t="s">
        <v>565</v>
      </c>
      <c r="C452" s="4" t="s">
        <v>566</v>
      </c>
      <c r="D452" s="16">
        <v>616206.93999999994</v>
      </c>
    </row>
    <row r="453" spans="1:4" ht="63" x14ac:dyDescent="0.25">
      <c r="A453" s="5" t="s">
        <v>499</v>
      </c>
      <c r="B453" s="3" t="s">
        <v>554</v>
      </c>
      <c r="C453" s="4" t="s">
        <v>555</v>
      </c>
      <c r="D453" s="16">
        <v>10883753.279999999</v>
      </c>
    </row>
    <row r="454" spans="1:4" ht="31.5" x14ac:dyDescent="0.25">
      <c r="A454" s="5" t="s">
        <v>499</v>
      </c>
      <c r="B454" s="3" t="s">
        <v>514</v>
      </c>
      <c r="C454" s="4" t="s">
        <v>515</v>
      </c>
      <c r="D454" s="16">
        <v>2354369.41</v>
      </c>
    </row>
    <row r="455" spans="1:4" ht="47.25" x14ac:dyDescent="0.25">
      <c r="A455" s="5" t="s">
        <v>499</v>
      </c>
      <c r="B455" s="3" t="s">
        <v>609</v>
      </c>
      <c r="C455" s="4" t="s">
        <v>610</v>
      </c>
      <c r="D455" s="16">
        <v>5747165949.04</v>
      </c>
    </row>
    <row r="456" spans="1:4" ht="94.5" x14ac:dyDescent="0.25">
      <c r="A456" s="5" t="s">
        <v>499</v>
      </c>
      <c r="B456" s="3" t="s">
        <v>585</v>
      </c>
      <c r="C456" s="4" t="s">
        <v>586</v>
      </c>
      <c r="D456" s="16">
        <v>91450600</v>
      </c>
    </row>
    <row r="457" spans="1:4" ht="94.5" x14ac:dyDescent="0.25">
      <c r="A457" s="5" t="s">
        <v>499</v>
      </c>
      <c r="B457" s="3" t="s">
        <v>545</v>
      </c>
      <c r="C457" s="4" t="s">
        <v>546</v>
      </c>
      <c r="D457" s="16">
        <v>1632700</v>
      </c>
    </row>
    <row r="458" spans="1:4" ht="78.75" x14ac:dyDescent="0.25">
      <c r="A458" s="5" t="s">
        <v>499</v>
      </c>
      <c r="B458" s="3" t="s">
        <v>109</v>
      </c>
      <c r="C458" s="4" t="s">
        <v>110</v>
      </c>
      <c r="D458" s="16">
        <v>49663066.259999998</v>
      </c>
    </row>
    <row r="459" spans="1:4" ht="47.25" x14ac:dyDescent="0.25">
      <c r="A459" s="11">
        <v>177</v>
      </c>
      <c r="B459" s="6"/>
      <c r="C459" s="12" t="s">
        <v>615</v>
      </c>
      <c r="D459" s="15">
        <v>-6000</v>
      </c>
    </row>
    <row r="460" spans="1:4" ht="126" x14ac:dyDescent="0.25">
      <c r="A460" s="5" t="s">
        <v>622</v>
      </c>
      <c r="B460" s="3" t="s">
        <v>623</v>
      </c>
      <c r="C460" s="4" t="s">
        <v>624</v>
      </c>
      <c r="D460" s="16">
        <v>-6000</v>
      </c>
    </row>
    <row r="461" spans="1:4" ht="31.5" x14ac:dyDescent="0.25">
      <c r="A461" s="11">
        <v>180</v>
      </c>
      <c r="B461" s="6"/>
      <c r="C461" s="12" t="s">
        <v>632</v>
      </c>
      <c r="D461" s="15">
        <v>29400</v>
      </c>
    </row>
    <row r="462" spans="1:4" ht="126" x14ac:dyDescent="0.25">
      <c r="A462" s="5" t="s">
        <v>639</v>
      </c>
      <c r="B462" s="3" t="s">
        <v>471</v>
      </c>
      <c r="C462" s="4" t="s">
        <v>472</v>
      </c>
      <c r="D462" s="16">
        <v>29400</v>
      </c>
    </row>
    <row r="463" spans="1:4" ht="31.5" x14ac:dyDescent="0.25">
      <c r="A463" s="11">
        <v>181</v>
      </c>
      <c r="B463" s="6"/>
      <c r="C463" s="12" t="s">
        <v>645</v>
      </c>
      <c r="D463" s="15">
        <f>SUM(D464:D481)</f>
        <v>9045004409.7299995</v>
      </c>
    </row>
    <row r="464" spans="1:4" ht="47.25" x14ac:dyDescent="0.25">
      <c r="A464" s="5" t="s">
        <v>650</v>
      </c>
      <c r="B464" s="3" t="s">
        <v>707</v>
      </c>
      <c r="C464" s="4" t="s">
        <v>708</v>
      </c>
      <c r="D464" s="16">
        <v>3912596256.6300001</v>
      </c>
    </row>
    <row r="465" spans="1:4" ht="47.25" x14ac:dyDescent="0.25">
      <c r="A465" s="5" t="s">
        <v>650</v>
      </c>
      <c r="B465" s="3" t="s">
        <v>693</v>
      </c>
      <c r="C465" s="4" t="s">
        <v>694</v>
      </c>
      <c r="D465" s="16">
        <v>94488968.019999996</v>
      </c>
    </row>
    <row r="466" spans="1:4" ht="31.5" x14ac:dyDescent="0.25">
      <c r="A466" s="5" t="s">
        <v>650</v>
      </c>
      <c r="B466" s="3" t="s">
        <v>133</v>
      </c>
      <c r="C466" s="4" t="s">
        <v>134</v>
      </c>
      <c r="D466" s="16">
        <v>183895.72</v>
      </c>
    </row>
    <row r="467" spans="1:4" ht="94.5" x14ac:dyDescent="0.25">
      <c r="A467" s="5" t="s">
        <v>650</v>
      </c>
      <c r="B467" s="3" t="s">
        <v>35</v>
      </c>
      <c r="C467" s="4" t="s">
        <v>36</v>
      </c>
      <c r="D467" s="16">
        <v>1769030.53</v>
      </c>
    </row>
    <row r="468" spans="1:4" ht="94.5" x14ac:dyDescent="0.25">
      <c r="A468" s="5" t="s">
        <v>650</v>
      </c>
      <c r="B468" s="3" t="s">
        <v>27</v>
      </c>
      <c r="C468" s="4" t="s">
        <v>28</v>
      </c>
      <c r="D468" s="16">
        <v>1496133.25</v>
      </c>
    </row>
    <row r="469" spans="1:4" ht="78.75" x14ac:dyDescent="0.25">
      <c r="A469" s="5" t="s">
        <v>650</v>
      </c>
      <c r="B469" s="3" t="s">
        <v>10</v>
      </c>
      <c r="C469" s="4" t="s">
        <v>11</v>
      </c>
      <c r="D469" s="16">
        <v>151031</v>
      </c>
    </row>
    <row r="470" spans="1:4" ht="31.5" x14ac:dyDescent="0.25">
      <c r="A470" s="5" t="s">
        <v>650</v>
      </c>
      <c r="B470" s="3" t="s">
        <v>125</v>
      </c>
      <c r="C470" s="4" t="s">
        <v>126</v>
      </c>
      <c r="D470" s="16">
        <v>-2481648.2400000002</v>
      </c>
    </row>
    <row r="471" spans="1:4" ht="31.5" x14ac:dyDescent="0.25">
      <c r="A471" s="5" t="s">
        <v>650</v>
      </c>
      <c r="B471" s="3" t="s">
        <v>672</v>
      </c>
      <c r="C471" s="4" t="s">
        <v>673</v>
      </c>
      <c r="D471" s="16">
        <v>1939236000</v>
      </c>
    </row>
    <row r="472" spans="1:4" ht="47.25" x14ac:dyDescent="0.25">
      <c r="A472" s="5" t="s">
        <v>650</v>
      </c>
      <c r="B472" s="3" t="s">
        <v>677</v>
      </c>
      <c r="C472" s="4" t="s">
        <v>678</v>
      </c>
      <c r="D472" s="16">
        <v>2313937800</v>
      </c>
    </row>
    <row r="473" spans="1:4" ht="63" x14ac:dyDescent="0.25">
      <c r="A473" s="5" t="s">
        <v>650</v>
      </c>
      <c r="B473" s="3" t="s">
        <v>659</v>
      </c>
      <c r="C473" s="4" t="s">
        <v>660</v>
      </c>
      <c r="D473" s="16">
        <v>191551400</v>
      </c>
    </row>
    <row r="474" spans="1:4" ht="63" x14ac:dyDescent="0.25">
      <c r="A474" s="5" t="s">
        <v>650</v>
      </c>
      <c r="B474" s="3" t="s">
        <v>721</v>
      </c>
      <c r="C474" s="4" t="s">
        <v>722</v>
      </c>
      <c r="D474" s="16">
        <v>104106443.51000001</v>
      </c>
    </row>
    <row r="475" spans="1:4" ht="31.5" x14ac:dyDescent="0.25">
      <c r="A475" s="5" t="s">
        <v>650</v>
      </c>
      <c r="B475" s="3" t="s">
        <v>663</v>
      </c>
      <c r="C475" s="4" t="s">
        <v>664</v>
      </c>
      <c r="D475" s="16">
        <v>283802017.13999999</v>
      </c>
    </row>
    <row r="476" spans="1:4" ht="110.25" x14ac:dyDescent="0.25">
      <c r="A476" s="5" t="s">
        <v>650</v>
      </c>
      <c r="B476" s="3" t="s">
        <v>651</v>
      </c>
      <c r="C476" s="4" t="s">
        <v>652</v>
      </c>
      <c r="D476" s="16">
        <v>0</v>
      </c>
    </row>
    <row r="477" spans="1:4" ht="47.25" x14ac:dyDescent="0.25">
      <c r="A477" s="5" t="s">
        <v>650</v>
      </c>
      <c r="B477" s="3" t="s">
        <v>117</v>
      </c>
      <c r="C477" s="4" t="s">
        <v>118</v>
      </c>
      <c r="D477" s="16">
        <v>6754667.2800000003</v>
      </c>
    </row>
    <row r="478" spans="1:4" ht="78.75" x14ac:dyDescent="0.25">
      <c r="A478" s="5" t="s">
        <v>650</v>
      </c>
      <c r="B478" s="3" t="s">
        <v>714</v>
      </c>
      <c r="C478" s="4" t="s">
        <v>715</v>
      </c>
      <c r="D478" s="16">
        <v>164264.57999999999</v>
      </c>
    </row>
    <row r="479" spans="1:4" ht="78.75" x14ac:dyDescent="0.25">
      <c r="A479" s="5" t="s">
        <v>650</v>
      </c>
      <c r="B479" s="3" t="s">
        <v>109</v>
      </c>
      <c r="C479" s="4" t="s">
        <v>110</v>
      </c>
      <c r="D479" s="16">
        <v>199325997.69</v>
      </c>
    </row>
    <row r="480" spans="1:4" ht="63" x14ac:dyDescent="0.25">
      <c r="A480" s="5" t="s">
        <v>650</v>
      </c>
      <c r="B480" s="3" t="s">
        <v>711</v>
      </c>
      <c r="C480" s="4" t="s">
        <v>712</v>
      </c>
      <c r="D480" s="16">
        <v>-303139.87</v>
      </c>
    </row>
    <row r="481" spans="1:4" ht="63" x14ac:dyDescent="0.25">
      <c r="A481" s="5" t="s">
        <v>650</v>
      </c>
      <c r="B481" s="3" t="s">
        <v>75</v>
      </c>
      <c r="C481" s="4" t="s">
        <v>76</v>
      </c>
      <c r="D481" s="16">
        <v>-1774707.51</v>
      </c>
    </row>
    <row r="482" spans="1:4" ht="47.25" x14ac:dyDescent="0.25">
      <c r="A482" s="11">
        <v>182</v>
      </c>
      <c r="B482" s="6"/>
      <c r="C482" s="12" t="s">
        <v>851</v>
      </c>
      <c r="D482" s="15">
        <f>SUM(D483:D562)</f>
        <v>253856122112.66003</v>
      </c>
    </row>
    <row r="483" spans="1:4" ht="204.75" x14ac:dyDescent="0.25">
      <c r="A483" s="5" t="s">
        <v>3</v>
      </c>
      <c r="B483" s="3" t="s">
        <v>157</v>
      </c>
      <c r="C483" s="4" t="s">
        <v>158</v>
      </c>
      <c r="D483" s="16">
        <v>88422313995.630005</v>
      </c>
    </row>
    <row r="484" spans="1:4" ht="204.75" x14ac:dyDescent="0.25">
      <c r="A484" s="5" t="s">
        <v>3</v>
      </c>
      <c r="B484" s="3" t="s">
        <v>165</v>
      </c>
      <c r="C484" s="4" t="s">
        <v>166</v>
      </c>
      <c r="D484" s="16">
        <v>35647595.469999999</v>
      </c>
    </row>
    <row r="485" spans="1:4" ht="141.75" x14ac:dyDescent="0.25">
      <c r="A485" s="5" t="s">
        <v>3</v>
      </c>
      <c r="B485" s="3" t="s">
        <v>171</v>
      </c>
      <c r="C485" s="4" t="s">
        <v>172</v>
      </c>
      <c r="D485" s="16">
        <v>-32910674.120000001</v>
      </c>
    </row>
    <row r="486" spans="1:4" ht="94.5" x14ac:dyDescent="0.25">
      <c r="A486" s="5" t="s">
        <v>3</v>
      </c>
      <c r="B486" s="3" t="s">
        <v>175</v>
      </c>
      <c r="C486" s="4" t="s">
        <v>176</v>
      </c>
      <c r="D486" s="16">
        <v>384639</v>
      </c>
    </row>
    <row r="487" spans="1:4" ht="204.75" x14ac:dyDescent="0.25">
      <c r="A487" s="5" t="s">
        <v>3</v>
      </c>
      <c r="B487" s="3" t="s">
        <v>446</v>
      </c>
      <c r="C487" s="4" t="s">
        <v>447</v>
      </c>
      <c r="D487" s="16">
        <v>84919</v>
      </c>
    </row>
    <row r="488" spans="1:4" ht="189" x14ac:dyDescent="0.25">
      <c r="A488" s="5" t="s">
        <v>3</v>
      </c>
      <c r="B488" s="3" t="s">
        <v>442</v>
      </c>
      <c r="C488" s="4" t="s">
        <v>443</v>
      </c>
      <c r="D488" s="16">
        <v>512287414.55000001</v>
      </c>
    </row>
    <row r="489" spans="1:4" ht="189" x14ac:dyDescent="0.25">
      <c r="A489" s="5" t="s">
        <v>3</v>
      </c>
      <c r="B489" s="3" t="s">
        <v>437</v>
      </c>
      <c r="C489" s="4" t="s">
        <v>438</v>
      </c>
      <c r="D489" s="16">
        <v>605125127.20000005</v>
      </c>
    </row>
    <row r="490" spans="1:4" ht="283.5" x14ac:dyDescent="0.25">
      <c r="A490" s="5" t="s">
        <v>3</v>
      </c>
      <c r="B490" s="3" t="s">
        <v>779</v>
      </c>
      <c r="C490" s="4" t="s">
        <v>780</v>
      </c>
      <c r="D490" s="16">
        <v>69770903215.119995</v>
      </c>
    </row>
    <row r="491" spans="1:4" ht="283.5" x14ac:dyDescent="0.25">
      <c r="A491" s="5" t="s">
        <v>3</v>
      </c>
      <c r="B491" s="3" t="s">
        <v>783</v>
      </c>
      <c r="C491" s="4" t="s">
        <v>784</v>
      </c>
      <c r="D491" s="16">
        <v>5226799.1900000004</v>
      </c>
    </row>
    <row r="492" spans="1:4" ht="220.5" x14ac:dyDescent="0.25">
      <c r="A492" s="5" t="s">
        <v>3</v>
      </c>
      <c r="B492" s="3" t="s">
        <v>787</v>
      </c>
      <c r="C492" s="4" t="s">
        <v>788</v>
      </c>
      <c r="D492" s="16">
        <v>226254434.40000001</v>
      </c>
    </row>
    <row r="493" spans="1:4" ht="220.5" x14ac:dyDescent="0.25">
      <c r="A493" s="5" t="s">
        <v>3</v>
      </c>
      <c r="B493" s="3" t="s">
        <v>793</v>
      </c>
      <c r="C493" s="4" t="s">
        <v>794</v>
      </c>
      <c r="D493" s="16">
        <v>281721.96000000002</v>
      </c>
    </row>
    <row r="494" spans="1:4" ht="189" x14ac:dyDescent="0.25">
      <c r="A494" s="5" t="s">
        <v>3</v>
      </c>
      <c r="B494" s="3" t="s">
        <v>799</v>
      </c>
      <c r="C494" s="4" t="s">
        <v>800</v>
      </c>
      <c r="D494" s="16">
        <v>1356157491.9200001</v>
      </c>
    </row>
    <row r="495" spans="1:4" ht="204.75" x14ac:dyDescent="0.25">
      <c r="A495" s="5" t="s">
        <v>3</v>
      </c>
      <c r="B495" s="3" t="s">
        <v>805</v>
      </c>
      <c r="C495" s="4" t="s">
        <v>806</v>
      </c>
      <c r="D495" s="16">
        <v>3328885.48</v>
      </c>
    </row>
    <row r="496" spans="1:4" ht="126" x14ac:dyDescent="0.25">
      <c r="A496" s="5" t="s">
        <v>3</v>
      </c>
      <c r="B496" s="3" t="s">
        <v>811</v>
      </c>
      <c r="C496" s="4" t="s">
        <v>812</v>
      </c>
      <c r="D496" s="16">
        <v>1437897529.03</v>
      </c>
    </row>
    <row r="497" spans="1:4" ht="204.75" x14ac:dyDescent="0.25">
      <c r="A497" s="5" t="s">
        <v>3</v>
      </c>
      <c r="B497" s="3" t="s">
        <v>298</v>
      </c>
      <c r="C497" s="4" t="s">
        <v>299</v>
      </c>
      <c r="D497" s="16">
        <v>413609.7</v>
      </c>
    </row>
    <row r="498" spans="1:4" ht="409.5" x14ac:dyDescent="0.25">
      <c r="A498" s="5" t="s">
        <v>3</v>
      </c>
      <c r="B498" s="3" t="s">
        <v>276</v>
      </c>
      <c r="C498" s="4" t="s">
        <v>277</v>
      </c>
      <c r="D498" s="16">
        <v>4268613074.4099998</v>
      </c>
    </row>
    <row r="499" spans="1:4" ht="409.5" x14ac:dyDescent="0.25">
      <c r="A499" s="5" t="s">
        <v>3</v>
      </c>
      <c r="B499" s="3" t="s">
        <v>290</v>
      </c>
      <c r="C499" s="4" t="s">
        <v>291</v>
      </c>
      <c r="D499" s="16">
        <v>26952.05</v>
      </c>
    </row>
    <row r="500" spans="1:4" ht="189" x14ac:dyDescent="0.25">
      <c r="A500" s="5" t="s">
        <v>3</v>
      </c>
      <c r="B500" s="3" t="s">
        <v>281</v>
      </c>
      <c r="C500" s="4" t="s">
        <v>282</v>
      </c>
      <c r="D500" s="16">
        <v>1746355</v>
      </c>
    </row>
    <row r="501" spans="1:4" ht="204.75" x14ac:dyDescent="0.25">
      <c r="A501" s="5" t="s">
        <v>3</v>
      </c>
      <c r="B501" s="3" t="s">
        <v>312</v>
      </c>
      <c r="C501" s="4" t="s">
        <v>313</v>
      </c>
      <c r="D501" s="16">
        <v>3138.21</v>
      </c>
    </row>
    <row r="502" spans="1:4" ht="204.75" x14ac:dyDescent="0.25">
      <c r="A502" s="5" t="s">
        <v>3</v>
      </c>
      <c r="B502" s="3" t="s">
        <v>306</v>
      </c>
      <c r="C502" s="4" t="s">
        <v>307</v>
      </c>
      <c r="D502" s="16">
        <v>9766172.9700000007</v>
      </c>
    </row>
    <row r="503" spans="1:4" ht="157.5" x14ac:dyDescent="0.25">
      <c r="A503" s="5" t="s">
        <v>3</v>
      </c>
      <c r="B503" s="3" t="s">
        <v>424</v>
      </c>
      <c r="C503" s="4" t="s">
        <v>425</v>
      </c>
      <c r="D503" s="16">
        <v>2226471342.4000001</v>
      </c>
    </row>
    <row r="504" spans="1:4" ht="157.5" x14ac:dyDescent="0.25">
      <c r="A504" s="5" t="s">
        <v>3</v>
      </c>
      <c r="B504" s="3" t="s">
        <v>406</v>
      </c>
      <c r="C504" s="4" t="s">
        <v>407</v>
      </c>
      <c r="D504" s="16">
        <v>38196.230000000003</v>
      </c>
    </row>
    <row r="505" spans="1:4" ht="157.5" x14ac:dyDescent="0.25">
      <c r="A505" s="5" t="s">
        <v>3</v>
      </c>
      <c r="B505" s="3" t="s">
        <v>415</v>
      </c>
      <c r="C505" s="4" t="s">
        <v>416</v>
      </c>
      <c r="D505" s="16">
        <v>6107144074.1199999</v>
      </c>
    </row>
    <row r="506" spans="1:4" ht="157.5" x14ac:dyDescent="0.25">
      <c r="A506" s="5" t="s">
        <v>3</v>
      </c>
      <c r="B506" s="3" t="s">
        <v>432</v>
      </c>
      <c r="C506" s="4" t="s">
        <v>433</v>
      </c>
      <c r="D506" s="16">
        <v>14739.49</v>
      </c>
    </row>
    <row r="507" spans="1:4" ht="110.25" x14ac:dyDescent="0.25">
      <c r="A507" s="5" t="s">
        <v>3</v>
      </c>
      <c r="B507" s="3" t="s">
        <v>256</v>
      </c>
      <c r="C507" s="4" t="s">
        <v>257</v>
      </c>
      <c r="D507" s="16">
        <v>181958173</v>
      </c>
    </row>
    <row r="508" spans="1:4" ht="78.75" x14ac:dyDescent="0.25">
      <c r="A508" s="5" t="s">
        <v>3</v>
      </c>
      <c r="B508" s="3" t="s">
        <v>183</v>
      </c>
      <c r="C508" s="4" t="s">
        <v>184</v>
      </c>
      <c r="D508" s="16">
        <v>3420820.5</v>
      </c>
    </row>
    <row r="509" spans="1:4" ht="78.75" x14ac:dyDescent="0.25">
      <c r="A509" s="5" t="s">
        <v>3</v>
      </c>
      <c r="B509" s="3" t="s">
        <v>819</v>
      </c>
      <c r="C509" s="4" t="s">
        <v>820</v>
      </c>
      <c r="D509" s="16">
        <v>15197692715.42</v>
      </c>
    </row>
    <row r="510" spans="1:4" ht="78.75" x14ac:dyDescent="0.25">
      <c r="A510" s="5" t="s">
        <v>3</v>
      </c>
      <c r="B510" s="3" t="s">
        <v>827</v>
      </c>
      <c r="C510" s="4" t="s">
        <v>828</v>
      </c>
      <c r="D510" s="16">
        <v>150267.5</v>
      </c>
    </row>
    <row r="511" spans="1:4" ht="63" x14ac:dyDescent="0.25">
      <c r="A511" s="5" t="s">
        <v>3</v>
      </c>
      <c r="B511" s="3" t="s">
        <v>831</v>
      </c>
      <c r="C511" s="4" t="s">
        <v>832</v>
      </c>
      <c r="D511" s="16">
        <v>80187450.200000003</v>
      </c>
    </row>
    <row r="512" spans="1:4" ht="236.25" x14ac:dyDescent="0.25">
      <c r="A512" s="5" t="s">
        <v>3</v>
      </c>
      <c r="B512" s="3" t="s">
        <v>735</v>
      </c>
      <c r="C512" s="4" t="s">
        <v>736</v>
      </c>
      <c r="D512" s="16">
        <v>2075006811.0599999</v>
      </c>
    </row>
    <row r="513" spans="1:4" ht="283.5" x14ac:dyDescent="0.25">
      <c r="A513" s="5" t="s">
        <v>3</v>
      </c>
      <c r="B513" s="3" t="s">
        <v>739</v>
      </c>
      <c r="C513" s="4" t="s">
        <v>740</v>
      </c>
      <c r="D513" s="16">
        <v>1226439806.7</v>
      </c>
    </row>
    <row r="514" spans="1:4" ht="299.25" x14ac:dyDescent="0.25">
      <c r="A514" s="5" t="s">
        <v>3</v>
      </c>
      <c r="B514" s="3" t="s">
        <v>358</v>
      </c>
      <c r="C514" s="4" t="s">
        <v>359</v>
      </c>
      <c r="D514" s="16">
        <v>44463002.840000004</v>
      </c>
    </row>
    <row r="515" spans="1:4" ht="126" x14ac:dyDescent="0.25">
      <c r="A515" s="5" t="s">
        <v>3</v>
      </c>
      <c r="B515" s="3" t="s">
        <v>394</v>
      </c>
      <c r="C515" s="4" t="s">
        <v>395</v>
      </c>
      <c r="D515" s="16">
        <v>7904702.3799999999</v>
      </c>
    </row>
    <row r="516" spans="1:4" ht="110.25" x14ac:dyDescent="0.25">
      <c r="A516" s="5" t="s">
        <v>3</v>
      </c>
      <c r="B516" s="3" t="s">
        <v>401</v>
      </c>
      <c r="C516" s="4" t="s">
        <v>402</v>
      </c>
      <c r="D516" s="16">
        <v>1430.75</v>
      </c>
    </row>
    <row r="517" spans="1:4" ht="94.5" x14ac:dyDescent="0.25">
      <c r="A517" s="5" t="s">
        <v>3</v>
      </c>
      <c r="B517" s="3" t="s">
        <v>384</v>
      </c>
      <c r="C517" s="4" t="s">
        <v>385</v>
      </c>
      <c r="D517" s="16">
        <v>377697.69</v>
      </c>
    </row>
    <row r="518" spans="1:4" ht="94.5" x14ac:dyDescent="0.25">
      <c r="A518" s="5" t="s">
        <v>3</v>
      </c>
      <c r="B518" s="3" t="s">
        <v>388</v>
      </c>
      <c r="C518" s="4" t="s">
        <v>389</v>
      </c>
      <c r="D518" s="16">
        <v>3778470.12</v>
      </c>
    </row>
    <row r="519" spans="1:4" ht="126" x14ac:dyDescent="0.25">
      <c r="A519" s="5" t="s">
        <v>3</v>
      </c>
      <c r="B519" s="3" t="s">
        <v>745</v>
      </c>
      <c r="C519" s="4" t="s">
        <v>746</v>
      </c>
      <c r="D519" s="16">
        <v>4749931614.2399998</v>
      </c>
    </row>
    <row r="520" spans="1:4" ht="110.25" x14ac:dyDescent="0.25">
      <c r="A520" s="5" t="s">
        <v>3</v>
      </c>
      <c r="B520" s="3" t="s">
        <v>350</v>
      </c>
      <c r="C520" s="4" t="s">
        <v>351</v>
      </c>
      <c r="D520" s="16">
        <v>2269812636.6100001</v>
      </c>
    </row>
    <row r="521" spans="1:4" ht="141.75" x14ac:dyDescent="0.25">
      <c r="A521" s="5" t="s">
        <v>3</v>
      </c>
      <c r="B521" s="3" t="s">
        <v>751</v>
      </c>
      <c r="C521" s="4" t="s">
        <v>752</v>
      </c>
      <c r="D521" s="16">
        <v>27444463.010000002</v>
      </c>
    </row>
    <row r="522" spans="1:4" ht="126" x14ac:dyDescent="0.25">
      <c r="A522" s="5" t="s">
        <v>3</v>
      </c>
      <c r="B522" s="3" t="s">
        <v>342</v>
      </c>
      <c r="C522" s="4" t="s">
        <v>343</v>
      </c>
      <c r="D522" s="16">
        <v>13114670.57</v>
      </c>
    </row>
    <row r="523" spans="1:4" ht="126" x14ac:dyDescent="0.25">
      <c r="A523" s="5" t="s">
        <v>3</v>
      </c>
      <c r="B523" s="3" t="s">
        <v>755</v>
      </c>
      <c r="C523" s="4" t="s">
        <v>756</v>
      </c>
      <c r="D523" s="16">
        <v>4933614277.5299997</v>
      </c>
    </row>
    <row r="524" spans="1:4" ht="110.25" x14ac:dyDescent="0.25">
      <c r="A524" s="5" t="s">
        <v>3</v>
      </c>
      <c r="B524" s="3" t="s">
        <v>331</v>
      </c>
      <c r="C524" s="4" t="s">
        <v>332</v>
      </c>
      <c r="D524" s="16">
        <v>2357587633.2399998</v>
      </c>
    </row>
    <row r="525" spans="1:4" ht="126" x14ac:dyDescent="0.25">
      <c r="A525" s="5" t="s">
        <v>3</v>
      </c>
      <c r="B525" s="3" t="s">
        <v>759</v>
      </c>
      <c r="C525" s="4" t="s">
        <v>760</v>
      </c>
      <c r="D525" s="16">
        <v>-517023878.23000002</v>
      </c>
    </row>
    <row r="526" spans="1:4" ht="110.25" x14ac:dyDescent="0.25">
      <c r="A526" s="5" t="s">
        <v>3</v>
      </c>
      <c r="B526" s="3" t="s">
        <v>322</v>
      </c>
      <c r="C526" s="4" t="s">
        <v>323</v>
      </c>
      <c r="D526" s="16">
        <v>-247066153.37</v>
      </c>
    </row>
    <row r="527" spans="1:4" ht="63" x14ac:dyDescent="0.25">
      <c r="A527" s="5" t="s">
        <v>3</v>
      </c>
      <c r="B527" s="3" t="s">
        <v>191</v>
      </c>
      <c r="C527" s="4" t="s">
        <v>192</v>
      </c>
      <c r="D527" s="16">
        <v>18119920347.209999</v>
      </c>
    </row>
    <row r="528" spans="1:4" ht="78.75" x14ac:dyDescent="0.25">
      <c r="A528" s="5" t="s">
        <v>3</v>
      </c>
      <c r="B528" s="3" t="s">
        <v>199</v>
      </c>
      <c r="C528" s="4" t="s">
        <v>200</v>
      </c>
      <c r="D528" s="16">
        <v>1783584.7</v>
      </c>
    </row>
    <row r="529" spans="1:4" ht="78.75" x14ac:dyDescent="0.25">
      <c r="A529" s="5" t="s">
        <v>3</v>
      </c>
      <c r="B529" s="3" t="s">
        <v>207</v>
      </c>
      <c r="C529" s="4" t="s">
        <v>208</v>
      </c>
      <c r="D529" s="16">
        <v>3393</v>
      </c>
    </row>
    <row r="530" spans="1:4" ht="94.5" x14ac:dyDescent="0.25">
      <c r="A530" s="5" t="s">
        <v>3</v>
      </c>
      <c r="B530" s="3" t="s">
        <v>213</v>
      </c>
      <c r="C530" s="4" t="s">
        <v>214</v>
      </c>
      <c r="D530" s="16">
        <v>1023.03</v>
      </c>
    </row>
    <row r="531" spans="1:4" ht="110.25" x14ac:dyDescent="0.25">
      <c r="A531" s="5" t="s">
        <v>3</v>
      </c>
      <c r="B531" s="3" t="s">
        <v>221</v>
      </c>
      <c r="C531" s="4" t="s">
        <v>222</v>
      </c>
      <c r="D531" s="16">
        <v>7179971938.3599997</v>
      </c>
    </row>
    <row r="532" spans="1:4" ht="110.25" x14ac:dyDescent="0.25">
      <c r="A532" s="5" t="s">
        <v>3</v>
      </c>
      <c r="B532" s="3" t="s">
        <v>229</v>
      </c>
      <c r="C532" s="4" t="s">
        <v>230</v>
      </c>
      <c r="D532" s="16">
        <v>1987486.95</v>
      </c>
    </row>
    <row r="533" spans="1:4" ht="94.5" x14ac:dyDescent="0.25">
      <c r="A533" s="5" t="s">
        <v>3</v>
      </c>
      <c r="B533" s="3" t="s">
        <v>234</v>
      </c>
      <c r="C533" s="4" t="s">
        <v>235</v>
      </c>
      <c r="D533" s="16">
        <v>-276.89999999999998</v>
      </c>
    </row>
    <row r="534" spans="1:4" ht="94.5" x14ac:dyDescent="0.25">
      <c r="A534" s="5" t="s">
        <v>3</v>
      </c>
      <c r="B534" s="3" t="s">
        <v>239</v>
      </c>
      <c r="C534" s="4" t="s">
        <v>240</v>
      </c>
      <c r="D534" s="16">
        <v>90</v>
      </c>
    </row>
    <row r="535" spans="1:4" ht="78.75" x14ac:dyDescent="0.25">
      <c r="A535" s="5" t="s">
        <v>3</v>
      </c>
      <c r="B535" s="3" t="s">
        <v>267</v>
      </c>
      <c r="C535" s="4" t="s">
        <v>268</v>
      </c>
      <c r="D535" s="16">
        <v>60724.72</v>
      </c>
    </row>
    <row r="536" spans="1:4" ht="78.75" x14ac:dyDescent="0.25">
      <c r="A536" s="5" t="s">
        <v>3</v>
      </c>
      <c r="B536" s="3" t="s">
        <v>835</v>
      </c>
      <c r="C536" s="4" t="s">
        <v>836</v>
      </c>
      <c r="D536" s="16">
        <v>0.53</v>
      </c>
    </row>
    <row r="537" spans="1:4" ht="47.25" x14ac:dyDescent="0.25">
      <c r="A537" s="5" t="s">
        <v>3</v>
      </c>
      <c r="B537" s="3" t="s">
        <v>765</v>
      </c>
      <c r="C537" s="4" t="s">
        <v>766</v>
      </c>
      <c r="D537" s="16">
        <v>1249578255.1400001</v>
      </c>
    </row>
    <row r="538" spans="1:4" ht="63" x14ac:dyDescent="0.25">
      <c r="A538" s="5" t="s">
        <v>3</v>
      </c>
      <c r="B538" s="3" t="s">
        <v>842</v>
      </c>
      <c r="C538" s="4" t="s">
        <v>843</v>
      </c>
      <c r="D538" s="16">
        <v>14211989651.870001</v>
      </c>
    </row>
    <row r="539" spans="1:4" ht="78.75" x14ac:dyDescent="0.25">
      <c r="A539" s="5" t="s">
        <v>3</v>
      </c>
      <c r="B539" s="3" t="s">
        <v>4</v>
      </c>
      <c r="C539" s="4" t="s">
        <v>5</v>
      </c>
      <c r="D539" s="16">
        <v>1035596.93</v>
      </c>
    </row>
    <row r="540" spans="1:4" ht="63" x14ac:dyDescent="0.25">
      <c r="A540" s="5" t="s">
        <v>3</v>
      </c>
      <c r="B540" s="3" t="s">
        <v>17</v>
      </c>
      <c r="C540" s="4" t="s">
        <v>18</v>
      </c>
      <c r="D540" s="16">
        <v>220526804.63</v>
      </c>
    </row>
    <row r="541" spans="1:4" ht="47.25" x14ac:dyDescent="0.25">
      <c r="A541" s="5" t="s">
        <v>3</v>
      </c>
      <c r="B541" s="3" t="s">
        <v>25</v>
      </c>
      <c r="C541" s="4" t="s">
        <v>26</v>
      </c>
      <c r="D541" s="16">
        <v>616061550.5</v>
      </c>
    </row>
    <row r="542" spans="1:4" ht="47.25" x14ac:dyDescent="0.25">
      <c r="A542" s="5" t="s">
        <v>3</v>
      </c>
      <c r="B542" s="3" t="s">
        <v>33</v>
      </c>
      <c r="C542" s="4" t="s">
        <v>34</v>
      </c>
      <c r="D542" s="16">
        <v>55844.37</v>
      </c>
    </row>
    <row r="543" spans="1:4" ht="47.25" x14ac:dyDescent="0.25">
      <c r="A543" s="5" t="s">
        <v>3</v>
      </c>
      <c r="B543" s="3" t="s">
        <v>41</v>
      </c>
      <c r="C543" s="4" t="s">
        <v>42</v>
      </c>
      <c r="D543" s="16">
        <v>2385216714.5100002</v>
      </c>
    </row>
    <row r="544" spans="1:4" ht="47.25" x14ac:dyDescent="0.25">
      <c r="A544" s="5" t="s">
        <v>3</v>
      </c>
      <c r="B544" s="3" t="s">
        <v>773</v>
      </c>
      <c r="C544" s="4" t="s">
        <v>774</v>
      </c>
      <c r="D544" s="16">
        <v>3087000</v>
      </c>
    </row>
    <row r="545" spans="1:4" ht="63" x14ac:dyDescent="0.25">
      <c r="A545" s="5" t="s">
        <v>3</v>
      </c>
      <c r="B545" s="3" t="s">
        <v>49</v>
      </c>
      <c r="C545" s="4" t="s">
        <v>50</v>
      </c>
      <c r="D545" s="16">
        <v>519287077.22000003</v>
      </c>
    </row>
    <row r="546" spans="1:4" ht="173.25" x14ac:dyDescent="0.25">
      <c r="A546" s="5" t="s">
        <v>3</v>
      </c>
      <c r="B546" s="3" t="s">
        <v>368</v>
      </c>
      <c r="C546" s="4" t="s">
        <v>369</v>
      </c>
      <c r="D546" s="16">
        <v>32268509.739999998</v>
      </c>
    </row>
    <row r="547" spans="1:4" ht="63" x14ac:dyDescent="0.25">
      <c r="A547" s="5" t="s">
        <v>3</v>
      </c>
      <c r="B547" s="3" t="s">
        <v>61</v>
      </c>
      <c r="C547" s="4" t="s">
        <v>62</v>
      </c>
      <c r="D547" s="16">
        <v>907199438.39999998</v>
      </c>
    </row>
    <row r="548" spans="1:4" ht="47.25" x14ac:dyDescent="0.25">
      <c r="A548" s="5" t="s">
        <v>3</v>
      </c>
      <c r="B548" s="3" t="s">
        <v>71</v>
      </c>
      <c r="C548" s="4" t="s">
        <v>72</v>
      </c>
      <c r="D548" s="16">
        <v>7190449.1799999997</v>
      </c>
    </row>
    <row r="549" spans="1:4" ht="63" x14ac:dyDescent="0.25">
      <c r="A549" s="5" t="s">
        <v>3</v>
      </c>
      <c r="B549" s="3" t="s">
        <v>79</v>
      </c>
      <c r="C549" s="4" t="s">
        <v>80</v>
      </c>
      <c r="D549" s="16">
        <v>124.94</v>
      </c>
    </row>
    <row r="550" spans="1:4" ht="63" x14ac:dyDescent="0.25">
      <c r="A550" s="5" t="s">
        <v>3</v>
      </c>
      <c r="B550" s="3" t="s">
        <v>87</v>
      </c>
      <c r="C550" s="4" t="s">
        <v>88</v>
      </c>
      <c r="D550" s="16">
        <v>3705033.11</v>
      </c>
    </row>
    <row r="551" spans="1:4" ht="47.25" x14ac:dyDescent="0.25">
      <c r="A551" s="5" t="s">
        <v>3</v>
      </c>
      <c r="B551" s="3" t="s">
        <v>95</v>
      </c>
      <c r="C551" s="4" t="s">
        <v>96</v>
      </c>
      <c r="D551" s="16">
        <v>102320</v>
      </c>
    </row>
    <row r="552" spans="1:4" ht="78.75" x14ac:dyDescent="0.25">
      <c r="A552" s="5" t="s">
        <v>3</v>
      </c>
      <c r="B552" s="3" t="s">
        <v>102</v>
      </c>
      <c r="C552" s="4" t="s">
        <v>103</v>
      </c>
      <c r="D552" s="16">
        <v>985.69</v>
      </c>
    </row>
    <row r="553" spans="1:4" ht="78.75" x14ac:dyDescent="0.25">
      <c r="A553" s="5" t="s">
        <v>3</v>
      </c>
      <c r="B553" s="3" t="s">
        <v>111</v>
      </c>
      <c r="C553" s="4" t="s">
        <v>112</v>
      </c>
      <c r="D553" s="16">
        <v>157.75</v>
      </c>
    </row>
    <row r="554" spans="1:4" ht="47.25" x14ac:dyDescent="0.25">
      <c r="A554" s="5" t="s">
        <v>3</v>
      </c>
      <c r="B554" s="3" t="s">
        <v>244</v>
      </c>
      <c r="C554" s="4" t="s">
        <v>245</v>
      </c>
      <c r="D554" s="16">
        <v>1.2</v>
      </c>
    </row>
    <row r="555" spans="1:4" ht="110.25" x14ac:dyDescent="0.25">
      <c r="A555" s="5" t="s">
        <v>3</v>
      </c>
      <c r="B555" s="3" t="s">
        <v>249</v>
      </c>
      <c r="C555" s="4" t="s">
        <v>250</v>
      </c>
      <c r="D555" s="16">
        <v>246.2</v>
      </c>
    </row>
    <row r="556" spans="1:4" ht="47.25" x14ac:dyDescent="0.25">
      <c r="A556" s="5" t="s">
        <v>3</v>
      </c>
      <c r="B556" s="3" t="s">
        <v>119</v>
      </c>
      <c r="C556" s="4" t="s">
        <v>120</v>
      </c>
      <c r="D556" s="16">
        <v>100</v>
      </c>
    </row>
    <row r="557" spans="1:4" ht="63" x14ac:dyDescent="0.25">
      <c r="A557" s="5" t="s">
        <v>3</v>
      </c>
      <c r="B557" s="3" t="s">
        <v>127</v>
      </c>
      <c r="C557" s="4" t="s">
        <v>128</v>
      </c>
      <c r="D557" s="16">
        <v>5418.38</v>
      </c>
    </row>
    <row r="558" spans="1:4" ht="78.75" x14ac:dyDescent="0.25">
      <c r="A558" s="5" t="s">
        <v>3</v>
      </c>
      <c r="B558" s="3" t="s">
        <v>135</v>
      </c>
      <c r="C558" s="4" t="s">
        <v>136</v>
      </c>
      <c r="D558" s="16">
        <v>2725753.22</v>
      </c>
    </row>
    <row r="559" spans="1:4" ht="78.75" x14ac:dyDescent="0.25">
      <c r="A559" s="5" t="s">
        <v>3</v>
      </c>
      <c r="B559" s="3" t="s">
        <v>143</v>
      </c>
      <c r="C559" s="4" t="s">
        <v>144</v>
      </c>
      <c r="D559" s="16">
        <v>62400.5</v>
      </c>
    </row>
    <row r="560" spans="1:4" ht="47.25" x14ac:dyDescent="0.25">
      <c r="A560" s="5" t="s">
        <v>3</v>
      </c>
      <c r="B560" s="3" t="s">
        <v>149</v>
      </c>
      <c r="C560" s="4" t="s">
        <v>150</v>
      </c>
      <c r="D560" s="16">
        <v>3250</v>
      </c>
    </row>
    <row r="561" spans="1:4" ht="157.5" x14ac:dyDescent="0.25">
      <c r="A561" s="5" t="s">
        <v>3</v>
      </c>
      <c r="B561" s="3" t="s">
        <v>181</v>
      </c>
      <c r="C561" s="4" t="s">
        <v>182</v>
      </c>
      <c r="D561" s="16">
        <v>6657.65</v>
      </c>
    </row>
    <row r="562" spans="1:4" ht="141.75" x14ac:dyDescent="0.25">
      <c r="A562" s="5" t="s">
        <v>3</v>
      </c>
      <c r="B562" s="3" t="s">
        <v>373</v>
      </c>
      <c r="C562" s="4" t="s">
        <v>374</v>
      </c>
      <c r="D562" s="16">
        <v>1026267099.76</v>
      </c>
    </row>
    <row r="563" spans="1:4" ht="31.5" x14ac:dyDescent="0.25">
      <c r="A563" s="7">
        <v>183</v>
      </c>
      <c r="B563" s="6"/>
      <c r="C563" s="12" t="s">
        <v>451</v>
      </c>
      <c r="D563" s="15">
        <v>-400</v>
      </c>
    </row>
    <row r="564" spans="1:4" ht="31.5" x14ac:dyDescent="0.25">
      <c r="A564" s="5" t="s">
        <v>457</v>
      </c>
      <c r="B564" s="3" t="s">
        <v>125</v>
      </c>
      <c r="C564" s="4" t="s">
        <v>126</v>
      </c>
      <c r="D564" s="16">
        <v>-400</v>
      </c>
    </row>
    <row r="565" spans="1:4" x14ac:dyDescent="0.25">
      <c r="A565" s="11">
        <v>187</v>
      </c>
      <c r="B565" s="6"/>
      <c r="C565" s="6" t="s">
        <v>463</v>
      </c>
      <c r="D565" s="15">
        <f>SUM(D566:D567)</f>
        <v>40500</v>
      </c>
    </row>
    <row r="566" spans="1:4" ht="126" x14ac:dyDescent="0.25">
      <c r="A566" s="5" t="s">
        <v>470</v>
      </c>
      <c r="B566" s="3" t="s">
        <v>471</v>
      </c>
      <c r="C566" s="4" t="s">
        <v>472</v>
      </c>
      <c r="D566" s="16">
        <v>41500</v>
      </c>
    </row>
    <row r="567" spans="1:4" ht="110.25" x14ac:dyDescent="0.25">
      <c r="A567" s="5" t="s">
        <v>470</v>
      </c>
      <c r="B567" s="3" t="s">
        <v>478</v>
      </c>
      <c r="C567" s="4" t="s">
        <v>479</v>
      </c>
      <c r="D567" s="16">
        <v>-1000</v>
      </c>
    </row>
    <row r="568" spans="1:4" x14ac:dyDescent="0.25">
      <c r="A568" s="11">
        <v>188</v>
      </c>
      <c r="B568" s="6"/>
      <c r="C568" s="12" t="s">
        <v>483</v>
      </c>
      <c r="D568" s="15">
        <f>SUM(D569:D582)</f>
        <v>2805216351.4499998</v>
      </c>
    </row>
    <row r="569" spans="1:4" ht="141.75" x14ac:dyDescent="0.25">
      <c r="A569" s="5" t="s">
        <v>488</v>
      </c>
      <c r="B569" s="3" t="s">
        <v>489</v>
      </c>
      <c r="C569" s="4" t="s">
        <v>490</v>
      </c>
      <c r="D569" s="16">
        <v>15123281</v>
      </c>
    </row>
    <row r="570" spans="1:4" ht="173.25" x14ac:dyDescent="0.25">
      <c r="A570" s="5" t="s">
        <v>488</v>
      </c>
      <c r="B570" s="3" t="s">
        <v>497</v>
      </c>
      <c r="C570" s="4" t="s">
        <v>498</v>
      </c>
      <c r="D570" s="16">
        <v>14507440</v>
      </c>
    </row>
    <row r="571" spans="1:4" ht="157.5" x14ac:dyDescent="0.25">
      <c r="A571" s="5" t="s">
        <v>488</v>
      </c>
      <c r="B571" s="3" t="s">
        <v>502</v>
      </c>
      <c r="C571" s="4" t="s">
        <v>503</v>
      </c>
      <c r="D571" s="16">
        <v>2856220</v>
      </c>
    </row>
    <row r="572" spans="1:4" ht="189" x14ac:dyDescent="0.25">
      <c r="A572" s="5" t="s">
        <v>488</v>
      </c>
      <c r="B572" s="3" t="s">
        <v>506</v>
      </c>
      <c r="C572" s="4" t="s">
        <v>507</v>
      </c>
      <c r="D572" s="16">
        <v>259200</v>
      </c>
    </row>
    <row r="573" spans="1:4" ht="157.5" x14ac:dyDescent="0.25">
      <c r="A573" s="5" t="s">
        <v>488</v>
      </c>
      <c r="B573" s="3" t="s">
        <v>512</v>
      </c>
      <c r="C573" s="4" t="s">
        <v>513</v>
      </c>
      <c r="D573" s="16">
        <v>500</v>
      </c>
    </row>
    <row r="574" spans="1:4" ht="141.75" x14ac:dyDescent="0.25">
      <c r="A574" s="5" t="s">
        <v>488</v>
      </c>
      <c r="B574" s="3" t="s">
        <v>563</v>
      </c>
      <c r="C574" s="4" t="s">
        <v>564</v>
      </c>
      <c r="D574" s="16">
        <v>2069788</v>
      </c>
    </row>
    <row r="575" spans="1:4" ht="78.75" x14ac:dyDescent="0.25">
      <c r="A575" s="5" t="s">
        <v>488</v>
      </c>
      <c r="B575" s="3" t="s">
        <v>520</v>
      </c>
      <c r="C575" s="4" t="s">
        <v>521</v>
      </c>
      <c r="D575" s="16">
        <v>10221088.960000001</v>
      </c>
    </row>
    <row r="576" spans="1:4" ht="94.5" x14ac:dyDescent="0.25">
      <c r="A576" s="5" t="s">
        <v>488</v>
      </c>
      <c r="B576" s="3" t="s">
        <v>526</v>
      </c>
      <c r="C576" s="4" t="s">
        <v>527</v>
      </c>
      <c r="D576" s="16">
        <v>2792420</v>
      </c>
    </row>
    <row r="577" spans="1:4" ht="110.25" x14ac:dyDescent="0.25">
      <c r="A577" s="5" t="s">
        <v>488</v>
      </c>
      <c r="B577" s="3" t="s">
        <v>533</v>
      </c>
      <c r="C577" s="4" t="s">
        <v>534</v>
      </c>
      <c r="D577" s="16">
        <v>16451049.5</v>
      </c>
    </row>
    <row r="578" spans="1:4" ht="126" x14ac:dyDescent="0.25">
      <c r="A578" s="5" t="s">
        <v>488</v>
      </c>
      <c r="B578" s="3" t="s">
        <v>471</v>
      </c>
      <c r="C578" s="4" t="s">
        <v>472</v>
      </c>
      <c r="D578" s="16">
        <v>2572229334.4499998</v>
      </c>
    </row>
    <row r="579" spans="1:4" ht="189" x14ac:dyDescent="0.25">
      <c r="A579" s="5" t="s">
        <v>488</v>
      </c>
      <c r="B579" s="3" t="s">
        <v>558</v>
      </c>
      <c r="C579" s="4" t="s">
        <v>559</v>
      </c>
      <c r="D579" s="16">
        <v>-160834.59</v>
      </c>
    </row>
    <row r="580" spans="1:4" ht="126" x14ac:dyDescent="0.25">
      <c r="A580" s="5" t="s">
        <v>488</v>
      </c>
      <c r="B580" s="3" t="s">
        <v>464</v>
      </c>
      <c r="C580" s="4" t="s">
        <v>465</v>
      </c>
      <c r="D580" s="16">
        <v>169270816.03999999</v>
      </c>
    </row>
    <row r="581" spans="1:4" ht="157.5" x14ac:dyDescent="0.25">
      <c r="A581" s="5" t="s">
        <v>488</v>
      </c>
      <c r="B581" s="3" t="s">
        <v>181</v>
      </c>
      <c r="C581" s="4" t="s">
        <v>182</v>
      </c>
      <c r="D581" s="16">
        <v>-796916.52</v>
      </c>
    </row>
    <row r="582" spans="1:4" ht="110.25" x14ac:dyDescent="0.25">
      <c r="A582" s="5" t="s">
        <v>488</v>
      </c>
      <c r="B582" s="3" t="s">
        <v>478</v>
      </c>
      <c r="C582" s="4" t="s">
        <v>479</v>
      </c>
      <c r="D582" s="16">
        <v>392964.61</v>
      </c>
    </row>
    <row r="583" spans="1:4" ht="31.5" x14ac:dyDescent="0.25">
      <c r="A583" s="11">
        <v>194</v>
      </c>
      <c r="B583" s="6"/>
      <c r="C583" s="12" t="s">
        <v>569</v>
      </c>
      <c r="D583" s="15">
        <f>SUM(D584:D592)</f>
        <v>22063973.02</v>
      </c>
    </row>
    <row r="584" spans="1:4" ht="110.25" x14ac:dyDescent="0.25">
      <c r="A584" s="5" t="s">
        <v>574</v>
      </c>
      <c r="B584" s="3" t="s">
        <v>589</v>
      </c>
      <c r="C584" s="4" t="s">
        <v>590</v>
      </c>
      <c r="D584" s="16">
        <v>0.01</v>
      </c>
    </row>
    <row r="585" spans="1:4" ht="47.25" x14ac:dyDescent="0.25">
      <c r="A585" s="5" t="s">
        <v>574</v>
      </c>
      <c r="B585" s="3" t="s">
        <v>203</v>
      </c>
      <c r="C585" s="4" t="s">
        <v>204</v>
      </c>
      <c r="D585" s="16">
        <v>5535936.3600000003</v>
      </c>
    </row>
    <row r="586" spans="1:4" ht="31.5" x14ac:dyDescent="0.25">
      <c r="A586" s="5" t="s">
        <v>574</v>
      </c>
      <c r="B586" s="3" t="s">
        <v>133</v>
      </c>
      <c r="C586" s="4" t="s">
        <v>134</v>
      </c>
      <c r="D586" s="16">
        <v>345179.67</v>
      </c>
    </row>
    <row r="587" spans="1:4" ht="94.5" x14ac:dyDescent="0.25">
      <c r="A587" s="5" t="s">
        <v>574</v>
      </c>
      <c r="B587" s="3" t="s">
        <v>35</v>
      </c>
      <c r="C587" s="4" t="s">
        <v>36</v>
      </c>
      <c r="D587" s="16">
        <v>12734748.77</v>
      </c>
    </row>
    <row r="588" spans="1:4" ht="94.5" x14ac:dyDescent="0.25">
      <c r="A588" s="5" t="s">
        <v>574</v>
      </c>
      <c r="B588" s="3" t="s">
        <v>27</v>
      </c>
      <c r="C588" s="4" t="s">
        <v>28</v>
      </c>
      <c r="D588" s="16">
        <v>2468.1999999999998</v>
      </c>
    </row>
    <row r="589" spans="1:4" ht="189" x14ac:dyDescent="0.25">
      <c r="A589" s="5" t="s">
        <v>574</v>
      </c>
      <c r="B589" s="3" t="s">
        <v>19</v>
      </c>
      <c r="C589" s="4" t="s">
        <v>20</v>
      </c>
      <c r="D589" s="16">
        <v>49520</v>
      </c>
    </row>
    <row r="590" spans="1:4" ht="78.75" x14ac:dyDescent="0.25">
      <c r="A590" s="5" t="s">
        <v>574</v>
      </c>
      <c r="B590" s="3" t="s">
        <v>575</v>
      </c>
      <c r="C590" s="4" t="s">
        <v>576</v>
      </c>
      <c r="D590" s="16">
        <v>3367300</v>
      </c>
    </row>
    <row r="591" spans="1:4" ht="47.25" x14ac:dyDescent="0.25">
      <c r="A591" s="5" t="s">
        <v>574</v>
      </c>
      <c r="B591" s="3" t="s">
        <v>131</v>
      </c>
      <c r="C591" s="4" t="s">
        <v>132</v>
      </c>
      <c r="D591" s="16">
        <v>28820</v>
      </c>
    </row>
    <row r="592" spans="1:4" ht="78.75" x14ac:dyDescent="0.25">
      <c r="A592" s="5" t="s">
        <v>574</v>
      </c>
      <c r="B592" s="3" t="s">
        <v>109</v>
      </c>
      <c r="C592" s="4" t="s">
        <v>110</v>
      </c>
      <c r="D592" s="16">
        <v>0.01</v>
      </c>
    </row>
    <row r="593" spans="1:4" x14ac:dyDescent="0.25">
      <c r="A593" s="7">
        <v>197</v>
      </c>
      <c r="B593" s="6"/>
      <c r="C593" s="12" t="s">
        <v>631</v>
      </c>
      <c r="D593" s="15">
        <f>SUM(D594:D604)</f>
        <v>1838310.87</v>
      </c>
    </row>
    <row r="594" spans="1:4" ht="78.75" x14ac:dyDescent="0.25">
      <c r="A594" s="5" t="s">
        <v>638</v>
      </c>
      <c r="B594" s="3" t="s">
        <v>683</v>
      </c>
      <c r="C594" s="4" t="s">
        <v>684</v>
      </c>
      <c r="D594" s="16">
        <v>15000</v>
      </c>
    </row>
    <row r="595" spans="1:4" ht="63" x14ac:dyDescent="0.25">
      <c r="A595" s="5" t="s">
        <v>638</v>
      </c>
      <c r="B595" s="3" t="s">
        <v>691</v>
      </c>
      <c r="C595" s="4" t="s">
        <v>692</v>
      </c>
      <c r="D595" s="16">
        <v>221500</v>
      </c>
    </row>
    <row r="596" spans="1:4" ht="47.25" x14ac:dyDescent="0.25">
      <c r="A596" s="5" t="s">
        <v>638</v>
      </c>
      <c r="B596" s="3" t="s">
        <v>591</v>
      </c>
      <c r="C596" s="4" t="s">
        <v>592</v>
      </c>
      <c r="D596" s="16">
        <v>73853.23</v>
      </c>
    </row>
    <row r="597" spans="1:4" ht="63" x14ac:dyDescent="0.25">
      <c r="A597" s="5" t="s">
        <v>638</v>
      </c>
      <c r="B597" s="3" t="s">
        <v>602</v>
      </c>
      <c r="C597" s="4" t="s">
        <v>603</v>
      </c>
      <c r="D597" s="16">
        <v>86113.77</v>
      </c>
    </row>
    <row r="598" spans="1:4" ht="110.25" x14ac:dyDescent="0.25">
      <c r="A598" s="5" t="s">
        <v>638</v>
      </c>
      <c r="B598" s="3" t="s">
        <v>449</v>
      </c>
      <c r="C598" s="4" t="s">
        <v>450</v>
      </c>
      <c r="D598" s="16">
        <v>340000</v>
      </c>
    </row>
    <row r="599" spans="1:4" ht="173.25" x14ac:dyDescent="0.25">
      <c r="A599" s="5" t="s">
        <v>638</v>
      </c>
      <c r="B599" s="3" t="s">
        <v>375</v>
      </c>
      <c r="C599" s="4" t="s">
        <v>376</v>
      </c>
      <c r="D599" s="16">
        <v>750</v>
      </c>
    </row>
    <row r="600" spans="1:4" ht="236.25" x14ac:dyDescent="0.25">
      <c r="A600" s="5" t="s">
        <v>638</v>
      </c>
      <c r="B600" s="3" t="s">
        <v>476</v>
      </c>
      <c r="C600" s="4" t="s">
        <v>477</v>
      </c>
      <c r="D600" s="16">
        <v>70000</v>
      </c>
    </row>
    <row r="601" spans="1:4" ht="110.25" x14ac:dyDescent="0.25">
      <c r="A601" s="5" t="s">
        <v>638</v>
      </c>
      <c r="B601" s="3" t="s">
        <v>434</v>
      </c>
      <c r="C601" s="4" t="s">
        <v>435</v>
      </c>
      <c r="D601" s="16">
        <v>80000</v>
      </c>
    </row>
    <row r="602" spans="1:4" ht="94.5" x14ac:dyDescent="0.25">
      <c r="A602" s="5" t="s">
        <v>638</v>
      </c>
      <c r="B602" s="3" t="s">
        <v>27</v>
      </c>
      <c r="C602" s="4" t="s">
        <v>28</v>
      </c>
      <c r="D602" s="16">
        <v>681093.87</v>
      </c>
    </row>
    <row r="603" spans="1:4" ht="157.5" x14ac:dyDescent="0.25">
      <c r="A603" s="5" t="s">
        <v>638</v>
      </c>
      <c r="B603" s="3" t="s">
        <v>181</v>
      </c>
      <c r="C603" s="4" t="s">
        <v>182</v>
      </c>
      <c r="D603" s="16">
        <v>240000</v>
      </c>
    </row>
    <row r="604" spans="1:4" ht="31.5" x14ac:dyDescent="0.25">
      <c r="A604" s="5" t="s">
        <v>638</v>
      </c>
      <c r="B604" s="3" t="s">
        <v>514</v>
      </c>
      <c r="C604" s="4" t="s">
        <v>515</v>
      </c>
      <c r="D604" s="16">
        <v>30000</v>
      </c>
    </row>
    <row r="605" spans="1:4" ht="47.25" x14ac:dyDescent="0.25">
      <c r="A605" s="11">
        <v>199</v>
      </c>
      <c r="B605" s="6"/>
      <c r="C605" s="12" t="s">
        <v>699</v>
      </c>
      <c r="D605" s="15">
        <v>25739.919999999998</v>
      </c>
    </row>
    <row r="606" spans="1:4" ht="31.5" x14ac:dyDescent="0.25">
      <c r="A606" s="5" t="s">
        <v>702</v>
      </c>
      <c r="B606" s="3" t="s">
        <v>133</v>
      </c>
      <c r="C606" s="4" t="s">
        <v>134</v>
      </c>
      <c r="D606" s="16">
        <v>23462.880000000001</v>
      </c>
    </row>
    <row r="607" spans="1:4" ht="94.5" x14ac:dyDescent="0.25">
      <c r="A607" s="5" t="s">
        <v>702</v>
      </c>
      <c r="B607" s="3" t="s">
        <v>35</v>
      </c>
      <c r="C607" s="4" t="s">
        <v>36</v>
      </c>
      <c r="D607" s="16">
        <v>2277.04</v>
      </c>
    </row>
    <row r="608" spans="1:4" x14ac:dyDescent="0.25">
      <c r="A608" s="11">
        <v>205</v>
      </c>
      <c r="B608" s="6"/>
      <c r="C608" s="12" t="s">
        <v>703</v>
      </c>
      <c r="D608" s="15">
        <f>SUM(D609:D611)</f>
        <v>286149.86</v>
      </c>
    </row>
    <row r="609" spans="1:4" ht="31.5" x14ac:dyDescent="0.25">
      <c r="A609" s="5" t="s">
        <v>704</v>
      </c>
      <c r="B609" s="3" t="s">
        <v>133</v>
      </c>
      <c r="C609" s="4" t="s">
        <v>134</v>
      </c>
      <c r="D609" s="16">
        <v>18786.34</v>
      </c>
    </row>
    <row r="610" spans="1:4" ht="78.75" x14ac:dyDescent="0.25">
      <c r="A610" s="5" t="s">
        <v>704</v>
      </c>
      <c r="B610" s="3" t="s">
        <v>705</v>
      </c>
      <c r="C610" s="4" t="s">
        <v>706</v>
      </c>
      <c r="D610" s="16">
        <v>227489.9</v>
      </c>
    </row>
    <row r="611" spans="1:4" ht="78.75" x14ac:dyDescent="0.25">
      <c r="A611" s="5" t="s">
        <v>704</v>
      </c>
      <c r="B611" s="3" t="s">
        <v>109</v>
      </c>
      <c r="C611" s="4" t="s">
        <v>110</v>
      </c>
      <c r="D611" s="16">
        <v>39873.620000000003</v>
      </c>
    </row>
    <row r="612" spans="1:4" ht="31.5" x14ac:dyDescent="0.25">
      <c r="A612" s="11">
        <v>210</v>
      </c>
      <c r="B612" s="6"/>
      <c r="C612" s="12" t="s">
        <v>713</v>
      </c>
      <c r="D612" s="15">
        <f>SUM(D613:D633)</f>
        <v>1163691686.3099997</v>
      </c>
    </row>
    <row r="613" spans="1:4" ht="47.25" x14ac:dyDescent="0.25">
      <c r="A613" s="5" t="s">
        <v>718</v>
      </c>
      <c r="B613" s="3" t="s">
        <v>203</v>
      </c>
      <c r="C613" s="4" t="s">
        <v>204</v>
      </c>
      <c r="D613" s="16">
        <v>1834475.11</v>
      </c>
    </row>
    <row r="614" spans="1:4" ht="31.5" x14ac:dyDescent="0.25">
      <c r="A614" s="5" t="s">
        <v>718</v>
      </c>
      <c r="B614" s="3" t="s">
        <v>133</v>
      </c>
      <c r="C614" s="4" t="s">
        <v>134</v>
      </c>
      <c r="D614" s="16">
        <v>892595.15</v>
      </c>
    </row>
    <row r="615" spans="1:4" ht="110.25" x14ac:dyDescent="0.25">
      <c r="A615" s="5" t="s">
        <v>718</v>
      </c>
      <c r="B615" s="3" t="s">
        <v>413</v>
      </c>
      <c r="C615" s="4" t="s">
        <v>414</v>
      </c>
      <c r="D615" s="16">
        <v>232199</v>
      </c>
    </row>
    <row r="616" spans="1:4" ht="78.75" x14ac:dyDescent="0.25">
      <c r="A616" s="5" t="s">
        <v>718</v>
      </c>
      <c r="B616" s="3" t="s">
        <v>396</v>
      </c>
      <c r="C616" s="4" t="s">
        <v>397</v>
      </c>
      <c r="D616" s="16">
        <v>93000</v>
      </c>
    </row>
    <row r="617" spans="1:4" ht="94.5" x14ac:dyDescent="0.25">
      <c r="A617" s="5" t="s">
        <v>718</v>
      </c>
      <c r="B617" s="3" t="s">
        <v>35</v>
      </c>
      <c r="C617" s="4" t="s">
        <v>36</v>
      </c>
      <c r="D617" s="16">
        <v>337680.09</v>
      </c>
    </row>
    <row r="618" spans="1:4" ht="94.5" x14ac:dyDescent="0.25">
      <c r="A618" s="5" t="s">
        <v>718</v>
      </c>
      <c r="B618" s="3" t="s">
        <v>27</v>
      </c>
      <c r="C618" s="4" t="s">
        <v>28</v>
      </c>
      <c r="D618" s="16">
        <v>67481948.519999996</v>
      </c>
    </row>
    <row r="619" spans="1:4" ht="63" x14ac:dyDescent="0.25">
      <c r="A619" s="5" t="s">
        <v>718</v>
      </c>
      <c r="B619" s="3" t="s">
        <v>7</v>
      </c>
      <c r="C619" s="4" t="s">
        <v>8</v>
      </c>
      <c r="D619" s="16">
        <v>299800</v>
      </c>
    </row>
    <row r="620" spans="1:4" ht="31.5" x14ac:dyDescent="0.25">
      <c r="A620" s="5" t="s">
        <v>718</v>
      </c>
      <c r="B620" s="3" t="s">
        <v>514</v>
      </c>
      <c r="C620" s="4" t="s">
        <v>515</v>
      </c>
      <c r="D620" s="16">
        <v>1980</v>
      </c>
    </row>
    <row r="621" spans="1:4" ht="47.25" x14ac:dyDescent="0.25">
      <c r="A621" s="5" t="s">
        <v>718</v>
      </c>
      <c r="B621" s="3" t="s">
        <v>749</v>
      </c>
      <c r="C621" s="4" t="s">
        <v>750</v>
      </c>
      <c r="D621" s="16">
        <v>78090662.780000001</v>
      </c>
    </row>
    <row r="622" spans="1:4" ht="78.75" x14ac:dyDescent="0.25">
      <c r="A622" s="5" t="s">
        <v>718</v>
      </c>
      <c r="B622" s="3" t="s">
        <v>825</v>
      </c>
      <c r="C622" s="4" t="s">
        <v>826</v>
      </c>
      <c r="D622" s="16">
        <v>256634200</v>
      </c>
    </row>
    <row r="623" spans="1:4" ht="47.25" x14ac:dyDescent="0.25">
      <c r="A623" s="5" t="s">
        <v>718</v>
      </c>
      <c r="B623" s="3" t="s">
        <v>728</v>
      </c>
      <c r="C623" s="4" t="s">
        <v>729</v>
      </c>
      <c r="D623" s="16">
        <v>645573446.15999997</v>
      </c>
    </row>
    <row r="624" spans="1:4" ht="110.25" x14ac:dyDescent="0.25">
      <c r="A624" s="5" t="s">
        <v>718</v>
      </c>
      <c r="B624" s="3" t="s">
        <v>829</v>
      </c>
      <c r="C624" s="4" t="s">
        <v>830</v>
      </c>
      <c r="D624" s="16">
        <v>134712767.27000001</v>
      </c>
    </row>
    <row r="625" spans="1:4" ht="63" x14ac:dyDescent="0.25">
      <c r="A625" s="5" t="s">
        <v>718</v>
      </c>
      <c r="B625" s="3" t="s">
        <v>833</v>
      </c>
      <c r="C625" s="4" t="s">
        <v>834</v>
      </c>
      <c r="D625" s="16">
        <v>20186717.350000001</v>
      </c>
    </row>
    <row r="626" spans="1:4" ht="47.25" x14ac:dyDescent="0.25">
      <c r="A626" s="5" t="s">
        <v>718</v>
      </c>
      <c r="B626" s="3" t="s">
        <v>117</v>
      </c>
      <c r="C626" s="4" t="s">
        <v>118</v>
      </c>
      <c r="D626" s="16">
        <v>7138381.6200000001</v>
      </c>
    </row>
    <row r="627" spans="1:4" ht="63" x14ac:dyDescent="0.25">
      <c r="A627" s="5" t="s">
        <v>718</v>
      </c>
      <c r="B627" s="3" t="s">
        <v>797</v>
      </c>
      <c r="C627" s="4" t="s">
        <v>798</v>
      </c>
      <c r="D627" s="16">
        <v>35139791.380000003</v>
      </c>
    </row>
    <row r="628" spans="1:4" ht="63" x14ac:dyDescent="0.25">
      <c r="A628" s="5" t="s">
        <v>718</v>
      </c>
      <c r="B628" s="3" t="s">
        <v>733</v>
      </c>
      <c r="C628" s="4" t="s">
        <v>734</v>
      </c>
      <c r="D628" s="16">
        <v>312999.23</v>
      </c>
    </row>
    <row r="629" spans="1:4" ht="94.5" x14ac:dyDescent="0.25">
      <c r="A629" s="5" t="s">
        <v>718</v>
      </c>
      <c r="B629" s="3" t="s">
        <v>817</v>
      </c>
      <c r="C629" s="4" t="s">
        <v>818</v>
      </c>
      <c r="D629" s="16">
        <v>709277.58</v>
      </c>
    </row>
    <row r="630" spans="1:4" ht="78.75" x14ac:dyDescent="0.25">
      <c r="A630" s="5" t="s">
        <v>718</v>
      </c>
      <c r="B630" s="3" t="s">
        <v>109</v>
      </c>
      <c r="C630" s="4" t="s">
        <v>110</v>
      </c>
      <c r="D630" s="16">
        <v>30280256.059999999</v>
      </c>
    </row>
    <row r="631" spans="1:4" ht="63" x14ac:dyDescent="0.25">
      <c r="A631" s="5" t="s">
        <v>718</v>
      </c>
      <c r="B631" s="3" t="s">
        <v>803</v>
      </c>
      <c r="C631" s="4" t="s">
        <v>804</v>
      </c>
      <c r="D631" s="16">
        <v>-115250734.16</v>
      </c>
    </row>
    <row r="632" spans="1:4" ht="47.25" x14ac:dyDescent="0.25">
      <c r="A632" s="5" t="s">
        <v>718</v>
      </c>
      <c r="B632" s="3" t="s">
        <v>719</v>
      </c>
      <c r="C632" s="4" t="s">
        <v>720</v>
      </c>
      <c r="D632" s="16">
        <v>-300479.25</v>
      </c>
    </row>
    <row r="633" spans="1:4" ht="78.75" x14ac:dyDescent="0.25">
      <c r="A633" s="5" t="s">
        <v>718</v>
      </c>
      <c r="B633" s="3" t="s">
        <v>809</v>
      </c>
      <c r="C633" s="4" t="s">
        <v>810</v>
      </c>
      <c r="D633" s="16">
        <v>-709277.58</v>
      </c>
    </row>
    <row r="634" spans="1:4" x14ac:dyDescent="0.25">
      <c r="A634" s="11">
        <v>318</v>
      </c>
      <c r="B634" s="6"/>
      <c r="C634" s="6" t="s">
        <v>841</v>
      </c>
      <c r="D634" s="15">
        <f>SUM(D635:D639)</f>
        <v>2055135</v>
      </c>
    </row>
    <row r="635" spans="1:4" ht="173.25" x14ac:dyDescent="0.25">
      <c r="A635" s="5" t="s">
        <v>0</v>
      </c>
      <c r="B635" s="3" t="s">
        <v>23</v>
      </c>
      <c r="C635" s="4" t="s">
        <v>24</v>
      </c>
      <c r="D635" s="16">
        <v>318890</v>
      </c>
    </row>
    <row r="636" spans="1:4" ht="189" x14ac:dyDescent="0.25">
      <c r="A636" s="5" t="s">
        <v>0</v>
      </c>
      <c r="B636" s="3" t="s">
        <v>31</v>
      </c>
      <c r="C636" s="4" t="s">
        <v>32</v>
      </c>
      <c r="D636" s="16">
        <v>156895</v>
      </c>
    </row>
    <row r="637" spans="1:4" ht="110.25" x14ac:dyDescent="0.25">
      <c r="A637" s="5" t="s">
        <v>0</v>
      </c>
      <c r="B637" s="3" t="s">
        <v>1</v>
      </c>
      <c r="C637" s="4" t="s">
        <v>2</v>
      </c>
      <c r="D637" s="16">
        <v>4550</v>
      </c>
    </row>
    <row r="638" spans="1:4" ht="126" x14ac:dyDescent="0.25">
      <c r="A638" s="5" t="s">
        <v>0</v>
      </c>
      <c r="B638" s="3" t="s">
        <v>15</v>
      </c>
      <c r="C638" s="4" t="s">
        <v>16</v>
      </c>
      <c r="D638" s="16">
        <v>146050</v>
      </c>
    </row>
    <row r="639" spans="1:4" ht="78.75" x14ac:dyDescent="0.25">
      <c r="A639" s="5" t="s">
        <v>0</v>
      </c>
      <c r="B639" s="3" t="s">
        <v>39</v>
      </c>
      <c r="C639" s="4" t="s">
        <v>40</v>
      </c>
      <c r="D639" s="16">
        <v>1428750</v>
      </c>
    </row>
    <row r="640" spans="1:4" ht="31.5" x14ac:dyDescent="0.25">
      <c r="A640" s="11">
        <v>321</v>
      </c>
      <c r="B640" s="6"/>
      <c r="C640" s="12" t="s">
        <v>48</v>
      </c>
      <c r="D640" s="15">
        <f>SUM(D641:D642)</f>
        <v>283500175.06</v>
      </c>
    </row>
    <row r="641" spans="1:4" ht="63" x14ac:dyDescent="0.25">
      <c r="A641" s="5" t="s">
        <v>58</v>
      </c>
      <c r="B641" s="3" t="s">
        <v>59</v>
      </c>
      <c r="C641" s="4" t="s">
        <v>60</v>
      </c>
      <c r="D641" s="16">
        <v>278991029.91000003</v>
      </c>
    </row>
    <row r="642" spans="1:4" ht="126" x14ac:dyDescent="0.25">
      <c r="A642" s="5" t="s">
        <v>58</v>
      </c>
      <c r="B642" s="3" t="s">
        <v>69</v>
      </c>
      <c r="C642" s="4" t="s">
        <v>70</v>
      </c>
      <c r="D642" s="16">
        <v>4509145.1500000004</v>
      </c>
    </row>
    <row r="643" spans="1:4" x14ac:dyDescent="0.25">
      <c r="A643" s="18"/>
      <c r="B643" s="19"/>
      <c r="C643" s="19"/>
      <c r="D643" s="20"/>
    </row>
    <row r="644" spans="1:4" x14ac:dyDescent="0.25">
      <c r="A644" s="21" t="s">
        <v>854</v>
      </c>
      <c r="B644" s="21"/>
      <c r="C644" s="21"/>
      <c r="D644" s="21"/>
    </row>
  </sheetData>
  <autoFilter ref="A9:D642" xr:uid="{82897FC3-3781-4E98-8545-56236524705A}"/>
  <sortState ref="A641:D642">
    <sortCondition ref="B641:B642"/>
  </sortState>
  <mergeCells count="9">
    <mergeCell ref="A644:D644"/>
    <mergeCell ref="A8:B8"/>
    <mergeCell ref="C8:C9"/>
    <mergeCell ref="D8:D9"/>
    <mergeCell ref="C1:D1"/>
    <mergeCell ref="C2:D2"/>
    <mergeCell ref="C3:D3"/>
    <mergeCell ref="C4:D4"/>
    <mergeCell ref="A6:D6"/>
  </mergeCells>
  <pageMargins left="0.39370078740157483" right="0.19685039370078741" top="0.39370078740157483" bottom="0.39370078740157483" header="0.19685039370078741" footer="0.19685039370078741"/>
  <pageSetup paperSize="9" scale="67" fitToHeight="0" orientation="portrait" r:id="rId1"/>
  <headerFooter>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Исполнение доходов</vt:lpstr>
      <vt:lpstr>'Исполнение доходов'!Заголовки_для_печати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Белобородов Владимир Евгеньевич</cp:lastModifiedBy>
  <cp:lastPrinted>2025-04-28T04:16:29Z</cp:lastPrinted>
  <dcterms:created xsi:type="dcterms:W3CDTF">2025-04-25T03:00:15Z</dcterms:created>
  <dcterms:modified xsi:type="dcterms:W3CDTF">2025-04-28T04:16:36Z</dcterms:modified>
</cp:coreProperties>
</file>