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370" windowHeight="8985" tabRatio="763" firstSheet="1" activeTab="1"/>
  </bookViews>
  <sheets>
    <sheet name="таблица 13.8" sheetId="2" r:id="rId1"/>
    <sheet name="таблица 13.9" sheetId="4" r:id="rId2"/>
    <sheet name="таблица 13.10" sheetId="5" r:id="rId3"/>
    <sheet name="таблица 13.11" sheetId="6" r:id="rId4"/>
    <sheet name="таблица 13.14" sheetId="8" r:id="rId5"/>
    <sheet name="таблица 13.21" sheetId="9" r:id="rId6"/>
    <sheet name="таблица 13.23" sheetId="12" r:id="rId7"/>
    <sheet name="таблица 13.24" sheetId="13" r:id="rId8"/>
    <sheet name="таблица 13.25" sheetId="14" r:id="rId9"/>
    <sheet name="таблица 13.32" sheetId="15" r:id="rId10"/>
    <sheet name="таблица 13.35" sheetId="16" r:id="rId11"/>
    <sheet name="таблица 13.36" sheetId="17" r:id="rId12"/>
  </sheets>
  <definedNames>
    <definedName name="_xlnm.Print_Titles" localSheetId="2">'таблица 13.10'!$4:$7</definedName>
    <definedName name="_xlnm.Print_Titles" localSheetId="3">'таблица 13.11'!$4:$7</definedName>
    <definedName name="_xlnm.Print_Titles" localSheetId="4">'таблица 13.14'!$4:$7</definedName>
    <definedName name="_xlnm.Print_Titles" localSheetId="5">'таблица 13.21'!$4:$7</definedName>
    <definedName name="_xlnm.Print_Titles" localSheetId="6">'таблица 13.23'!$4:$7</definedName>
    <definedName name="_xlnm.Print_Titles" localSheetId="7">'таблица 13.24'!$4:$7</definedName>
    <definedName name="_xlnm.Print_Titles" localSheetId="8">'таблица 13.25'!$3:$5</definedName>
    <definedName name="_xlnm.Print_Titles" localSheetId="9">'таблица 13.32'!$4:$7</definedName>
    <definedName name="_xlnm.Print_Titles" localSheetId="10">'таблица 13.35'!$4:$7</definedName>
    <definedName name="_xlnm.Print_Titles" localSheetId="11">'таблица 13.36'!$4:$7</definedName>
    <definedName name="_xlnm.Print_Titles" localSheetId="0">'таблица 13.8'!$4:$7</definedName>
    <definedName name="_xlnm.Print_Titles" localSheetId="1">'таблица 13.9'!$4:$8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7" i="9" l="1"/>
  <c r="B49" i="9"/>
  <c r="B45" i="9"/>
</calcChain>
</file>

<file path=xl/sharedStrings.xml><?xml version="1.0" encoding="utf-8"?>
<sst xmlns="http://schemas.openxmlformats.org/spreadsheetml/2006/main" count="328" uniqueCount="118">
  <si>
    <t>_____________________</t>
  </si>
  <si>
    <t xml:space="preserve">  городских округов</t>
  </si>
  <si>
    <t>пропустить</t>
  </si>
  <si>
    <t xml:space="preserve">  поселений</t>
  </si>
  <si>
    <t xml:space="preserve">  муниципальных районов</t>
  </si>
  <si>
    <t>в том числе:</t>
  </si>
  <si>
    <t>ВСЕГО по местным бюджетам</t>
  </si>
  <si>
    <t>г. Новосибирск</t>
  </si>
  <si>
    <t>=33500</t>
  </si>
  <si>
    <t>г.Обь</t>
  </si>
  <si>
    <t>р.п. Кольцово</t>
  </si>
  <si>
    <t>г.Искитим</t>
  </si>
  <si>
    <t>г. Бердск</t>
  </si>
  <si>
    <t>г. Чулым</t>
  </si>
  <si>
    <t>Чулымский район</t>
  </si>
  <si>
    <t>р.п. Чистоозерное</t>
  </si>
  <si>
    <t>Чистоозерный район</t>
  </si>
  <si>
    <t>Черепановский район</t>
  </si>
  <si>
    <t>Чановский район</t>
  </si>
  <si>
    <t>Усть-Таркский район</t>
  </si>
  <si>
    <t>Убинский сельсовет</t>
  </si>
  <si>
    <t>Убинский район</t>
  </si>
  <si>
    <t>г. Тогучин</t>
  </si>
  <si>
    <t>Тогучинский район</t>
  </si>
  <si>
    <t>Татарский район</t>
  </si>
  <si>
    <t>Сузунский район</t>
  </si>
  <si>
    <t>Северный район</t>
  </si>
  <si>
    <t>Ордынский район</t>
  </si>
  <si>
    <t>Новосибирский район - всего</t>
  </si>
  <si>
    <t>Мошковский район</t>
  </si>
  <si>
    <t>Маслянинский район</t>
  </si>
  <si>
    <t>Кыштовский район</t>
  </si>
  <si>
    <t>Купинский район</t>
  </si>
  <si>
    <t>г. Куйбышев</t>
  </si>
  <si>
    <t>Куйбышевский район</t>
  </si>
  <si>
    <t>Краснозерский район</t>
  </si>
  <si>
    <t>Кочковский район</t>
  </si>
  <si>
    <t>Коченевский район</t>
  </si>
  <si>
    <t>Колыванский район</t>
  </si>
  <si>
    <t>Каргатский район</t>
  </si>
  <si>
    <t>г. Карасук</t>
  </si>
  <si>
    <t>Карасукский район</t>
  </si>
  <si>
    <t>Искитимский район</t>
  </si>
  <si>
    <t>Здвинский район</t>
  </si>
  <si>
    <t>Доволенский район</t>
  </si>
  <si>
    <t>Венгеровский район</t>
  </si>
  <si>
    <t>Болотнинский район</t>
  </si>
  <si>
    <t>г. Барабинск</t>
  </si>
  <si>
    <t>Барабинский район</t>
  </si>
  <si>
    <t>Баганский район</t>
  </si>
  <si>
    <t>Сумма</t>
  </si>
  <si>
    <t>Наименование муниципальных образований</t>
  </si>
  <si>
    <t>тыс. рублей</t>
  </si>
  <si>
    <t>Распределение субсидий на реализацию мероприятий государственной программы Новосибирской области "Развитие системы социальной поддержки населения и улучшение социального положения семей с детьми в Новосибирской области на 2014 - 2019 годы" на  2015 год</t>
  </si>
  <si>
    <t>приложения 13</t>
  </si>
  <si>
    <t>Таблица 1.8</t>
  </si>
  <si>
    <t>Новосибирский район</t>
  </si>
  <si>
    <t>код главного распорядителя бюджетных средств</t>
  </si>
  <si>
    <t>Таблица 1.9</t>
  </si>
  <si>
    <t>Распределение субсидий на реализацию мероприятий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государственной программы Новосибирской области "Стимулирование развития жилищного строительства в Новосибирской области на 2015 - 2020 годы" на  2015 год</t>
  </si>
  <si>
    <t>Таблица 1.10</t>
  </si>
  <si>
    <t>Распределение субсидий на реализацию мероприятий по обеспечению сбалансированности местных бюджетов в рамках государственной программы Новосибирской области "Управление государственными финансами в Новосибирской области на 2014 – 2019 годы" на  2015 год</t>
  </si>
  <si>
    <t>Таблица 1.11</t>
  </si>
  <si>
    <t>Чулымский район-всего</t>
  </si>
  <si>
    <t>Чистоозерный район-всего</t>
  </si>
  <si>
    <t>Убинский район-всего</t>
  </si>
  <si>
    <t>Тогучинский район-всего</t>
  </si>
  <si>
    <t>Куйбышевский район-всего</t>
  </si>
  <si>
    <t>Карасукский район-всего</t>
  </si>
  <si>
    <t>Барабинский район-всего</t>
  </si>
  <si>
    <t>Распределение субсидий на софинансирование программ муниципальных образований по переселению граждан из аварийного жилищного фонда на  2015 год</t>
  </si>
  <si>
    <t>Таблица 1.14</t>
  </si>
  <si>
    <t>Мичуринский сельсовет</t>
  </si>
  <si>
    <t>Щербаковский сельсовет</t>
  </si>
  <si>
    <t xml:space="preserve">Чистоозерный район </t>
  </si>
  <si>
    <t xml:space="preserve">Черепановский район </t>
  </si>
  <si>
    <t xml:space="preserve">Чановский район </t>
  </si>
  <si>
    <t xml:space="preserve">Усть-Таркский район </t>
  </si>
  <si>
    <t xml:space="preserve">Убинский район </t>
  </si>
  <si>
    <t xml:space="preserve">Тогучинский район </t>
  </si>
  <si>
    <t xml:space="preserve">Татарский район </t>
  </si>
  <si>
    <t xml:space="preserve">Сузунский район </t>
  </si>
  <si>
    <t xml:space="preserve">Северный район </t>
  </si>
  <si>
    <t xml:space="preserve">Ордынский район </t>
  </si>
  <si>
    <t xml:space="preserve">Новосибирский район </t>
  </si>
  <si>
    <t xml:space="preserve">Мошковский район </t>
  </si>
  <si>
    <t xml:space="preserve">Маслянинский район </t>
  </si>
  <si>
    <t xml:space="preserve">Кыштовский район </t>
  </si>
  <si>
    <t xml:space="preserve">Купинский район </t>
  </si>
  <si>
    <t xml:space="preserve">Куйбышевский район </t>
  </si>
  <si>
    <t xml:space="preserve">Краснозерский район </t>
  </si>
  <si>
    <t xml:space="preserve">Кочковский район </t>
  </si>
  <si>
    <t xml:space="preserve">Коченевский район </t>
  </si>
  <si>
    <t xml:space="preserve">Колыванский район </t>
  </si>
  <si>
    <t>Каргатский район-всего</t>
  </si>
  <si>
    <t xml:space="preserve">Карасукский район </t>
  </si>
  <si>
    <t xml:space="preserve">Искитимский район </t>
  </si>
  <si>
    <t xml:space="preserve">Здвинский район </t>
  </si>
  <si>
    <t xml:space="preserve">Доволенский район </t>
  </si>
  <si>
    <t xml:space="preserve">Венгеровский район </t>
  </si>
  <si>
    <t xml:space="preserve">Болотнинский район </t>
  </si>
  <si>
    <t xml:space="preserve">Баганский район </t>
  </si>
  <si>
    <t>Распределение субсидий на реализацию мероприятий государственной программы Новосибирской области "Развитие субъектов малого и среднего предпринимательства в Новосибирской области на 2012 - 2016 годы" на  2015 год</t>
  </si>
  <si>
    <t>Таблица 1.21</t>
  </si>
  <si>
    <t>Всего</t>
  </si>
  <si>
    <t>Распределение субсидий на реализацию мероприятий государственной программы Новосибирской области "Развитие физической культуры и спорта в Новосибирской области на 2015 - 2021 годы" на  2015 год</t>
  </si>
  <si>
    <t>Таблица 1.23</t>
  </si>
  <si>
    <t>Распределение субсидий на реализацию мероприятий подпрограммы "Газификация" государственной программы Новосибирской области "Жилищно-коммунальное хозяйство Новосибирской области в 2015 - 2020 годах" на  2015 год</t>
  </si>
  <si>
    <t>Таблица 1.24</t>
  </si>
  <si>
    <t>Распределение субсидий на реализацию мероприятий подпрограммы "Чистая вода" государственной программы Новосибирской области "Жилищно-коммунальное хозяйство Новосибирской области в 2015 - 2020 годах" на  2015 год</t>
  </si>
  <si>
    <t>Таблица 1.25</t>
  </si>
  <si>
    <t>Распределение субсидий на реализацию мероприятий федеральной целевой программы "Развитие водохозяйственного комплекса Российской Федерации в 2012-2020 годах" за счет средств федерального бюджета  на  2015 год</t>
  </si>
  <si>
    <t>Таблица 1.34</t>
  </si>
  <si>
    <t>Распределение субсидий на реализацию мероприятий по поэтапному внедрению Всероссийского физкультурно-спортивного комплекса "Готов к труду и обороне" (ГТО) в рамках подпрограммы "Развитие физической культуры и массового спорта" государственной программы Российской Федерации "Развитие физической культуры и спорта" на  2015 год</t>
  </si>
  <si>
    <t>Таблица 1.35</t>
  </si>
  <si>
    <t>Таблица 1.36</t>
  </si>
  <si>
    <t>Распределение субсидий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Федерации, на 2015 год</t>
  </si>
  <si>
    <t>Распределение субсидий на реализацию мероприятий подпрограммы "Инженерное обустройство площадок комплексной застройки Новосибирской области" государственной программы Новосибирской области "Стимулирование развития жилищного строительства в Новосибирской области на 2015 - 2020 годы" на  2015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</si>
</sst>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;[Red]\-#,##0.0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5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164" fontId="2" fillId="0" borderId="3" xfId="1" applyNumberFormat="1" applyFont="1" applyFill="1" applyBorder="1" applyAlignment="1" applyProtection="1">
      <protection hidden="1"/>
    </xf>
    <xf numFmtId="0" fontId="2" fillId="0" borderId="3" xfId="1" applyNumberFormat="1" applyFont="1" applyFill="1" applyBorder="1" applyAlignment="1" applyProtection="1"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top"/>
      <protection hidden="1"/>
    </xf>
    <xf numFmtId="0" fontId="1" fillId="0" borderId="0" xfId="1" applyProtection="1">
      <protection hidden="1"/>
    </xf>
    <xf numFmtId="0" fontId="2" fillId="0" borderId="0" xfId="1" applyNumberFormat="1" applyFont="1" applyFill="1" applyAlignment="1" applyProtection="1">
      <alignment horizontal="right" wrapText="1"/>
      <protection hidden="1"/>
    </xf>
    <xf numFmtId="0" fontId="2" fillId="0" borderId="1" xfId="1" applyFont="1" applyFill="1" applyBorder="1" applyAlignment="1" applyProtection="1">
      <protection hidden="1"/>
    </xf>
    <xf numFmtId="164" fontId="3" fillId="0" borderId="3" xfId="1" applyNumberFormat="1" applyFont="1" applyFill="1" applyBorder="1" applyAlignment="1" applyProtection="1">
      <protection hidden="1"/>
    </xf>
    <xf numFmtId="0" fontId="3" fillId="0" borderId="3" xfId="1" applyNumberFormat="1" applyFont="1" applyFill="1" applyBorder="1" applyAlignment="1" applyProtection="1">
      <protection hidden="1"/>
    </xf>
    <xf numFmtId="0" fontId="2" fillId="0" borderId="5" xfId="1" applyNumberFormat="1" applyFont="1" applyFill="1" applyBorder="1" applyAlignment="1" applyProtection="1">
      <protection hidden="1"/>
    </xf>
    <xf numFmtId="0" fontId="2" fillId="0" borderId="6" xfId="1" applyNumberFormat="1" applyFont="1" applyFill="1" applyBorder="1" applyAlignment="1" applyProtection="1">
      <protection hidden="1"/>
    </xf>
    <xf numFmtId="0" fontId="3" fillId="0" borderId="4" xfId="1" applyNumberFormat="1" applyFont="1" applyFill="1" applyBorder="1" applyAlignment="1" applyProtection="1">
      <protection hidden="1"/>
    </xf>
    <xf numFmtId="164" fontId="2" fillId="0" borderId="4" xfId="1" applyNumberFormat="1" applyFont="1" applyFill="1" applyBorder="1" applyAlignment="1" applyProtection="1">
      <alignment horizontal="right"/>
      <protection hidden="1"/>
    </xf>
    <xf numFmtId="164" fontId="3" fillId="0" borderId="7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alignment horizontal="right"/>
      <protection hidden="1"/>
    </xf>
    <xf numFmtId="164" fontId="2" fillId="0" borderId="6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Font="1" applyFill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0" fontId="3" fillId="0" borderId="1" xfId="1" applyNumberFormat="1" applyFont="1" applyFill="1" applyBorder="1" applyAlignment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top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24"/>
  <sheetViews>
    <sheetView showGridLines="0" view="pageBreakPreview" zoomScaleNormal="100" zoomScaleSheetLayoutView="100" workbookViewId="0">
      <selection activeCell="G13" sqref="G13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6"/>
      <c r="B1" s="19" t="s">
        <v>55</v>
      </c>
    </row>
    <row r="2" spans="1:2" ht="15.75" x14ac:dyDescent="0.25">
      <c r="A2" s="16"/>
      <c r="B2" s="19" t="s">
        <v>54</v>
      </c>
    </row>
    <row r="3" spans="1:2" ht="12.75" customHeight="1" x14ac:dyDescent="0.25">
      <c r="A3" s="16"/>
      <c r="B3" s="18"/>
    </row>
    <row r="4" spans="1:2" ht="12.75" customHeight="1" x14ac:dyDescent="0.25">
      <c r="A4" s="4"/>
      <c r="B4" s="4"/>
    </row>
    <row r="5" spans="1:2" ht="66.75" customHeight="1" x14ac:dyDescent="0.2">
      <c r="A5" s="38" t="s">
        <v>53</v>
      </c>
      <c r="B5" s="38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52</v>
      </c>
    </row>
    <row r="8" spans="1:2" ht="15.75" x14ac:dyDescent="0.2">
      <c r="A8" s="15" t="s">
        <v>51</v>
      </c>
      <c r="B8" s="14" t="s">
        <v>50</v>
      </c>
    </row>
    <row r="9" spans="1:2" ht="15.75" x14ac:dyDescent="0.25">
      <c r="A9" s="10" t="s">
        <v>48</v>
      </c>
      <c r="B9" s="9">
        <v>265</v>
      </c>
    </row>
    <row r="10" spans="1:2" ht="15.75" x14ac:dyDescent="0.25">
      <c r="A10" s="10" t="s">
        <v>42</v>
      </c>
      <c r="B10" s="9">
        <v>200</v>
      </c>
    </row>
    <row r="11" spans="1:2" ht="15.75" x14ac:dyDescent="0.25">
      <c r="A11" s="10" t="s">
        <v>34</v>
      </c>
      <c r="B11" s="9">
        <v>510</v>
      </c>
    </row>
    <row r="12" spans="1:2" ht="15.75" x14ac:dyDescent="0.25">
      <c r="A12" s="10" t="s">
        <v>25</v>
      </c>
      <c r="B12" s="9">
        <v>100</v>
      </c>
    </row>
    <row r="13" spans="1:2" ht="15.75" x14ac:dyDescent="0.25">
      <c r="A13" s="10" t="s">
        <v>24</v>
      </c>
      <c r="B13" s="9">
        <v>100</v>
      </c>
    </row>
    <row r="14" spans="1:2" ht="15.75" x14ac:dyDescent="0.25">
      <c r="A14" s="10" t="s">
        <v>17</v>
      </c>
      <c r="B14" s="9">
        <v>100</v>
      </c>
    </row>
    <row r="15" spans="1:2" ht="15.75" x14ac:dyDescent="0.25">
      <c r="A15" s="10" t="s">
        <v>12</v>
      </c>
      <c r="B15" s="9">
        <v>200</v>
      </c>
    </row>
    <row r="16" spans="1:2" ht="15.75" x14ac:dyDescent="0.25">
      <c r="A16" s="10" t="s">
        <v>11</v>
      </c>
      <c r="B16" s="9">
        <v>200</v>
      </c>
    </row>
    <row r="17" spans="1:2" ht="15.75" x14ac:dyDescent="0.25">
      <c r="A17" s="8" t="s">
        <v>7</v>
      </c>
      <c r="B17" s="7">
        <v>925</v>
      </c>
    </row>
    <row r="18" spans="1:2" ht="15.75" x14ac:dyDescent="0.25">
      <c r="A18" s="6" t="s">
        <v>6</v>
      </c>
      <c r="B18" s="5">
        <v>2600</v>
      </c>
    </row>
    <row r="19" spans="1:2" ht="15.75" x14ac:dyDescent="0.25">
      <c r="A19" s="6" t="s">
        <v>5</v>
      </c>
      <c r="B19" s="5"/>
    </row>
    <row r="20" spans="1:2" ht="15.75" x14ac:dyDescent="0.25">
      <c r="A20" s="6" t="s">
        <v>4</v>
      </c>
      <c r="B20" s="5">
        <v>1275</v>
      </c>
    </row>
    <row r="21" spans="1:2" ht="15.75" x14ac:dyDescent="0.25">
      <c r="A21" s="6" t="s">
        <v>1</v>
      </c>
      <c r="B21" s="5">
        <v>1325</v>
      </c>
    </row>
    <row r="22" spans="1:2" ht="13.5" customHeight="1" x14ac:dyDescent="0.25">
      <c r="A22" s="4"/>
      <c r="B22" s="4"/>
    </row>
    <row r="23" spans="1:2" ht="13.5" customHeight="1" x14ac:dyDescent="0.25">
      <c r="A23" s="4"/>
      <c r="B23" s="4"/>
    </row>
    <row r="24" spans="1:2" ht="12.75" customHeight="1" x14ac:dyDescent="0.25">
      <c r="A24" s="3" t="s">
        <v>0</v>
      </c>
      <c r="B24" s="3"/>
    </row>
  </sheetData>
  <mergeCells count="1">
    <mergeCell ref="A5:B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verticalDpi="0" r:id="rId1"/>
  <headerFooter alignWithMargins="0">
    <oddFooter>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5"/>
  <sheetViews>
    <sheetView showGridLines="0" view="pageBreakPreview" zoomScaleNormal="100" zoomScaleSheetLayoutView="100" workbookViewId="0">
      <selection activeCell="B26" sqref="B26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6"/>
      <c r="B1" s="19" t="s">
        <v>112</v>
      </c>
    </row>
    <row r="2" spans="1:2" ht="15.75" x14ac:dyDescent="0.25">
      <c r="A2" s="16"/>
      <c r="B2" s="19" t="s">
        <v>54</v>
      </c>
    </row>
    <row r="3" spans="1:2" ht="12.75" customHeight="1" x14ac:dyDescent="0.25">
      <c r="A3" s="16"/>
      <c r="B3" s="18"/>
    </row>
    <row r="4" spans="1:2" ht="12.75" customHeight="1" x14ac:dyDescent="0.25">
      <c r="A4" s="4"/>
      <c r="B4" s="4"/>
    </row>
    <row r="5" spans="1:2" ht="71.25" customHeight="1" x14ac:dyDescent="0.2">
      <c r="A5" s="38" t="s">
        <v>111</v>
      </c>
      <c r="B5" s="38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52</v>
      </c>
    </row>
    <row r="8" spans="1:2" ht="15.75" x14ac:dyDescent="0.2">
      <c r="A8" s="14" t="s">
        <v>51</v>
      </c>
      <c r="B8" s="14" t="s">
        <v>50</v>
      </c>
    </row>
    <row r="9" spans="1:2" ht="15.75" x14ac:dyDescent="0.25">
      <c r="A9" s="10" t="s">
        <v>17</v>
      </c>
      <c r="B9" s="9">
        <v>6042.2</v>
      </c>
    </row>
    <row r="10" spans="1:2" ht="15.75" x14ac:dyDescent="0.25">
      <c r="A10" s="6" t="s">
        <v>6</v>
      </c>
      <c r="B10" s="5">
        <v>6042.2</v>
      </c>
    </row>
    <row r="11" spans="1:2" ht="15.75" x14ac:dyDescent="0.25">
      <c r="A11" s="6" t="s">
        <v>5</v>
      </c>
      <c r="B11" s="5"/>
    </row>
    <row r="12" spans="1:2" ht="15.75" x14ac:dyDescent="0.25">
      <c r="A12" s="6" t="s">
        <v>4</v>
      </c>
      <c r="B12" s="5">
        <v>6042.2</v>
      </c>
    </row>
    <row r="13" spans="1:2" ht="13.5" customHeight="1" x14ac:dyDescent="0.25">
      <c r="A13" s="4"/>
      <c r="B13" s="4"/>
    </row>
    <row r="14" spans="1:2" ht="13.5" customHeight="1" x14ac:dyDescent="0.25">
      <c r="A14" s="4"/>
      <c r="B14" s="4"/>
    </row>
    <row r="15" spans="1:2" ht="12.75" customHeight="1" x14ac:dyDescent="0.25">
      <c r="A15" s="3" t="s">
        <v>0</v>
      </c>
      <c r="B15" s="3"/>
    </row>
  </sheetData>
  <mergeCells count="1">
    <mergeCell ref="A5:B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verticalDpi="0" r:id="rId1"/>
  <headerFooter alignWithMargins="0">
    <oddFooter>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7"/>
  <sheetViews>
    <sheetView showGridLines="0" view="pageBreakPreview" zoomScaleNormal="100" zoomScaleSheetLayoutView="100" workbookViewId="0">
      <selection activeCell="A5" sqref="A5:B5"/>
    </sheetView>
  </sheetViews>
  <sheetFormatPr defaultColWidth="9.140625" defaultRowHeight="12.75" x14ac:dyDescent="0.2"/>
  <cols>
    <col min="1" max="1" width="52.42578125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6"/>
      <c r="B1" s="19" t="s">
        <v>114</v>
      </c>
    </row>
    <row r="2" spans="1:2" ht="15.75" x14ac:dyDescent="0.25">
      <c r="A2" s="16"/>
      <c r="B2" s="19" t="s">
        <v>54</v>
      </c>
    </row>
    <row r="3" spans="1:2" ht="12.75" customHeight="1" x14ac:dyDescent="0.25">
      <c r="A3" s="16"/>
      <c r="B3" s="18"/>
    </row>
    <row r="4" spans="1:2" ht="12.75" customHeight="1" x14ac:dyDescent="0.25">
      <c r="A4" s="4"/>
      <c r="B4" s="4"/>
    </row>
    <row r="5" spans="1:2" ht="89.25" customHeight="1" x14ac:dyDescent="0.2">
      <c r="A5" s="38" t="s">
        <v>113</v>
      </c>
      <c r="B5" s="38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52</v>
      </c>
    </row>
    <row r="8" spans="1:2" ht="15.75" x14ac:dyDescent="0.2">
      <c r="A8" s="15" t="s">
        <v>51</v>
      </c>
      <c r="B8" s="14" t="s">
        <v>50</v>
      </c>
    </row>
    <row r="9" spans="1:2" ht="15.75" x14ac:dyDescent="0.25">
      <c r="A9" s="10" t="s">
        <v>30</v>
      </c>
      <c r="B9" s="9">
        <v>620</v>
      </c>
    </row>
    <row r="10" spans="1:2" ht="15.75" x14ac:dyDescent="0.25">
      <c r="A10" s="10" t="s">
        <v>27</v>
      </c>
      <c r="B10" s="9">
        <v>621</v>
      </c>
    </row>
    <row r="11" spans="1:2" ht="15.75" x14ac:dyDescent="0.25">
      <c r="A11" s="10" t="s">
        <v>17</v>
      </c>
      <c r="B11" s="9">
        <v>620.70000000000005</v>
      </c>
    </row>
    <row r="12" spans="1:2" ht="15.75" x14ac:dyDescent="0.25">
      <c r="A12" s="6" t="s">
        <v>6</v>
      </c>
      <c r="B12" s="5">
        <v>1861.7</v>
      </c>
    </row>
    <row r="13" spans="1:2" ht="15.75" x14ac:dyDescent="0.25">
      <c r="A13" s="6" t="s">
        <v>5</v>
      </c>
      <c r="B13" s="5"/>
    </row>
    <row r="14" spans="1:2" ht="15.75" x14ac:dyDescent="0.25">
      <c r="A14" s="6" t="s">
        <v>4</v>
      </c>
      <c r="B14" s="5">
        <v>1861.7</v>
      </c>
    </row>
    <row r="15" spans="1:2" ht="13.5" customHeight="1" x14ac:dyDescent="0.25">
      <c r="A15" s="4"/>
      <c r="B15" s="4"/>
    </row>
    <row r="16" spans="1:2" ht="13.5" customHeight="1" x14ac:dyDescent="0.25">
      <c r="A16" s="4"/>
      <c r="B16" s="4"/>
    </row>
    <row r="17" spans="1:2" ht="12.75" customHeight="1" x14ac:dyDescent="0.25">
      <c r="A17" s="3" t="s">
        <v>0</v>
      </c>
      <c r="B17" s="3"/>
    </row>
  </sheetData>
  <mergeCells count="1">
    <mergeCell ref="A5:B5"/>
  </mergeCells>
  <printOptions horizontalCentered="1"/>
  <pageMargins left="0.78740157480314965" right="0.59055118110236227" top="0.78740157480314965" bottom="0.98425196850393704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L15"/>
  <sheetViews>
    <sheetView showGridLines="0" view="pageBreakPreview" topLeftCell="D1" zoomScaleNormal="100" zoomScaleSheetLayoutView="100" workbookViewId="0">
      <selection activeCell="D5" sqref="D5:E5"/>
    </sheetView>
  </sheetViews>
  <sheetFormatPr defaultColWidth="9.140625" defaultRowHeight="12.75" x14ac:dyDescent="0.2"/>
  <cols>
    <col min="1" max="3" width="0" style="1" hidden="1" customWidth="1"/>
    <col min="4" max="4" width="50" style="1" customWidth="1"/>
    <col min="5" max="5" width="26.42578125" style="1" customWidth="1"/>
    <col min="6" max="12" width="0" style="1" hidden="1" customWidth="1"/>
    <col min="13" max="256" width="9.140625" style="1" customWidth="1"/>
    <col min="257" max="16384" width="9.140625" style="1"/>
  </cols>
  <sheetData>
    <row r="1" spans="1:12" ht="15.75" x14ac:dyDescent="0.25">
      <c r="A1" s="4"/>
      <c r="B1" s="4"/>
      <c r="C1" s="4"/>
      <c r="D1" s="16"/>
      <c r="E1" s="19" t="s">
        <v>115</v>
      </c>
      <c r="F1" s="16"/>
      <c r="G1" s="16"/>
      <c r="H1" s="16"/>
      <c r="I1" s="16"/>
      <c r="J1" s="2"/>
      <c r="K1" s="4"/>
      <c r="L1" s="4"/>
    </row>
    <row r="2" spans="1:12" ht="15.75" x14ac:dyDescent="0.25">
      <c r="A2" s="4"/>
      <c r="B2" s="4"/>
      <c r="C2" s="4"/>
      <c r="D2" s="16"/>
      <c r="E2" s="19" t="s">
        <v>54</v>
      </c>
      <c r="F2" s="16"/>
      <c r="G2" s="16"/>
      <c r="H2" s="16"/>
      <c r="I2" s="16"/>
      <c r="J2" s="2"/>
      <c r="K2" s="4"/>
      <c r="L2" s="4"/>
    </row>
    <row r="3" spans="1:12" ht="12.75" customHeight="1" x14ac:dyDescent="0.25">
      <c r="A3" s="4"/>
      <c r="B3" s="4"/>
      <c r="C3" s="4"/>
      <c r="D3" s="16"/>
      <c r="E3" s="18"/>
      <c r="F3" s="16"/>
      <c r="G3" s="16"/>
      <c r="H3" s="16"/>
      <c r="I3" s="16"/>
      <c r="J3" s="2"/>
      <c r="K3" s="4"/>
      <c r="L3" s="4"/>
    </row>
    <row r="4" spans="1:12" ht="12.75" customHeight="1" x14ac:dyDescent="0.25">
      <c r="A4" s="4"/>
      <c r="B4" s="4"/>
      <c r="C4" s="4"/>
      <c r="D4" s="4"/>
      <c r="E4" s="4"/>
      <c r="F4" s="4"/>
      <c r="G4" s="4"/>
      <c r="H4" s="4"/>
      <c r="I4" s="4"/>
      <c r="J4" s="2"/>
      <c r="K4" s="4"/>
      <c r="L4" s="4"/>
    </row>
    <row r="5" spans="1:12" ht="48" customHeight="1" x14ac:dyDescent="0.25">
      <c r="A5" s="4"/>
      <c r="B5" s="4"/>
      <c r="C5" s="4"/>
      <c r="D5" s="38" t="s">
        <v>116</v>
      </c>
      <c r="E5" s="38"/>
      <c r="F5" s="17"/>
      <c r="G5" s="17"/>
      <c r="H5" s="17"/>
      <c r="I5" s="17"/>
      <c r="J5" s="2"/>
      <c r="K5" s="4"/>
      <c r="L5" s="4"/>
    </row>
    <row r="6" spans="1:12" ht="12.75" customHeight="1" x14ac:dyDescent="0.25">
      <c r="A6" s="4"/>
      <c r="B6" s="4"/>
      <c r="C6" s="4"/>
      <c r="D6" s="4"/>
      <c r="E6" s="4"/>
      <c r="F6" s="4"/>
      <c r="G6" s="4"/>
      <c r="H6" s="4"/>
      <c r="I6" s="4"/>
      <c r="J6" s="2"/>
      <c r="K6" s="4"/>
      <c r="L6" s="4"/>
    </row>
    <row r="7" spans="1:12" ht="12.75" customHeight="1" x14ac:dyDescent="0.25">
      <c r="A7" s="4"/>
      <c r="B7" s="4"/>
      <c r="C7" s="4"/>
      <c r="D7" s="4"/>
      <c r="E7" s="16" t="s">
        <v>52</v>
      </c>
      <c r="F7" s="4"/>
      <c r="G7" s="4"/>
      <c r="H7" s="4"/>
      <c r="I7" s="4"/>
      <c r="J7" s="2"/>
      <c r="K7" s="4"/>
      <c r="L7" s="4"/>
    </row>
    <row r="8" spans="1:12" ht="15.75" x14ac:dyDescent="0.25">
      <c r="A8" s="4"/>
      <c r="B8" s="4"/>
      <c r="C8" s="4"/>
      <c r="D8" s="15" t="s">
        <v>51</v>
      </c>
      <c r="E8" s="14" t="s">
        <v>50</v>
      </c>
      <c r="F8" s="4"/>
      <c r="G8" s="4"/>
      <c r="H8" s="4"/>
      <c r="I8" s="4"/>
      <c r="J8" s="4"/>
      <c r="K8" s="4"/>
      <c r="L8" s="4"/>
    </row>
    <row r="9" spans="1:12" ht="15.75" x14ac:dyDescent="0.25">
      <c r="A9" s="4"/>
      <c r="B9" s="2"/>
      <c r="C9" s="2" t="s">
        <v>8</v>
      </c>
      <c r="D9" s="8" t="s">
        <v>7</v>
      </c>
      <c r="E9" s="7">
        <v>1430</v>
      </c>
      <c r="F9" s="4"/>
      <c r="G9" s="4"/>
      <c r="H9" s="4"/>
      <c r="I9" s="4"/>
      <c r="J9" s="4"/>
      <c r="K9" s="4"/>
      <c r="L9" s="4">
        <v>1430</v>
      </c>
    </row>
    <row r="10" spans="1:12" ht="15.75" x14ac:dyDescent="0.25">
      <c r="A10" s="4"/>
      <c r="B10" s="4" t="s">
        <v>2</v>
      </c>
      <c r="C10" s="4"/>
      <c r="D10" s="6" t="s">
        <v>6</v>
      </c>
      <c r="E10" s="5">
        <v>1430</v>
      </c>
      <c r="F10" s="4"/>
      <c r="G10" s="4"/>
      <c r="H10" s="4"/>
      <c r="I10" s="4"/>
      <c r="J10" s="4"/>
      <c r="K10" s="4"/>
      <c r="L10" s="4"/>
    </row>
    <row r="11" spans="1:12" ht="15.75" x14ac:dyDescent="0.25">
      <c r="A11" s="4"/>
      <c r="B11" s="4" t="s">
        <v>2</v>
      </c>
      <c r="C11" s="4"/>
      <c r="D11" s="6" t="s">
        <v>5</v>
      </c>
      <c r="E11" s="5"/>
      <c r="F11" s="4"/>
      <c r="G11" s="4"/>
      <c r="H11" s="4"/>
      <c r="I11" s="4"/>
      <c r="J11" s="4"/>
      <c r="K11" s="4"/>
      <c r="L11" s="4"/>
    </row>
    <row r="12" spans="1:12" ht="15.75" x14ac:dyDescent="0.25">
      <c r="A12" s="4"/>
      <c r="B12" s="4" t="s">
        <v>2</v>
      </c>
      <c r="C12" s="4"/>
      <c r="D12" s="6" t="s">
        <v>1</v>
      </c>
      <c r="E12" s="5">
        <v>1430</v>
      </c>
      <c r="F12" s="4"/>
      <c r="G12" s="4"/>
      <c r="H12" s="4"/>
      <c r="I12" s="4"/>
      <c r="J12" s="4"/>
      <c r="K12" s="4"/>
      <c r="L12" s="4"/>
    </row>
    <row r="13" spans="1:12" ht="13.5" customHeight="1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</row>
    <row r="14" spans="1:12" ht="13.5" customHeight="1" x14ac:dyDescent="0.25">
      <c r="A14" s="4"/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</row>
    <row r="15" spans="1:12" ht="12.75" customHeight="1" x14ac:dyDescent="0.25">
      <c r="A15" s="2"/>
      <c r="B15" s="2"/>
      <c r="C15" s="2"/>
      <c r="D15" s="3" t="s">
        <v>0</v>
      </c>
      <c r="E15" s="3"/>
      <c r="F15" s="2"/>
      <c r="G15" s="2"/>
      <c r="H15" s="2"/>
      <c r="I15" s="2"/>
      <c r="J15" s="2"/>
      <c r="K15" s="2"/>
      <c r="L15" s="2"/>
    </row>
  </sheetData>
  <mergeCells count="1">
    <mergeCell ref="D5:E5"/>
  </mergeCells>
  <printOptions horizontalCentered="1"/>
  <pageMargins left="0.78740157480314965" right="0.59055118110236227" top="0.78740157480314965" bottom="0.98425196850393704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19"/>
  <sheetViews>
    <sheetView showGridLines="0" tabSelected="1" view="pageBreakPreview" zoomScaleNormal="100" zoomScaleSheetLayoutView="100" workbookViewId="0">
      <selection activeCell="D20" sqref="D20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2" width="9.140625" style="1" customWidth="1"/>
    <col min="243" max="16384" width="9.140625" style="1"/>
  </cols>
  <sheetData>
    <row r="1" spans="1:2" ht="15.75" x14ac:dyDescent="0.25">
      <c r="A1" s="16"/>
      <c r="B1" s="19" t="s">
        <v>58</v>
      </c>
    </row>
    <row r="2" spans="1:2" ht="15.75" x14ac:dyDescent="0.25">
      <c r="A2" s="16"/>
      <c r="B2" s="19" t="s">
        <v>54</v>
      </c>
    </row>
    <row r="3" spans="1:2" ht="12.75" customHeight="1" x14ac:dyDescent="0.25">
      <c r="A3" s="16"/>
      <c r="B3" s="18"/>
    </row>
    <row r="4" spans="1:2" ht="12.75" customHeight="1" x14ac:dyDescent="0.25">
      <c r="A4" s="4"/>
      <c r="B4" s="4"/>
    </row>
    <row r="5" spans="1:2" ht="84" customHeight="1" x14ac:dyDescent="0.2">
      <c r="A5" s="38" t="s">
        <v>117</v>
      </c>
      <c r="B5" s="38"/>
    </row>
    <row r="6" spans="1:2" ht="12.75" customHeight="1" x14ac:dyDescent="0.25">
      <c r="A6" s="4"/>
      <c r="B6" s="4"/>
    </row>
    <row r="7" spans="1:2" ht="15.75" x14ac:dyDescent="0.25">
      <c r="A7" s="4"/>
      <c r="B7" s="16" t="s">
        <v>52</v>
      </c>
    </row>
    <row r="8" spans="1:2" ht="15.75" x14ac:dyDescent="0.2">
      <c r="A8" s="15" t="s">
        <v>51</v>
      </c>
      <c r="B8" s="15" t="s">
        <v>50</v>
      </c>
    </row>
    <row r="9" spans="1:2" ht="15.75" x14ac:dyDescent="0.25">
      <c r="A9" s="10" t="s">
        <v>46</v>
      </c>
      <c r="B9" s="9">
        <v>8000</v>
      </c>
    </row>
    <row r="10" spans="1:2" ht="15.75" x14ac:dyDescent="0.25">
      <c r="A10" s="10" t="s">
        <v>56</v>
      </c>
      <c r="B10" s="9">
        <v>158000</v>
      </c>
    </row>
    <row r="11" spans="1:2" ht="15.75" x14ac:dyDescent="0.25">
      <c r="A11" s="10" t="s">
        <v>9</v>
      </c>
      <c r="B11" s="9">
        <v>28821.1</v>
      </c>
    </row>
    <row r="12" spans="1:2" ht="15.75" x14ac:dyDescent="0.25">
      <c r="A12" s="10" t="s">
        <v>7</v>
      </c>
      <c r="B12" s="9">
        <v>105285.5</v>
      </c>
    </row>
    <row r="13" spans="1:2" ht="15.75" x14ac:dyDescent="0.25">
      <c r="A13" s="6" t="s">
        <v>6</v>
      </c>
      <c r="B13" s="5">
        <v>300106.59999999998</v>
      </c>
    </row>
    <row r="14" spans="1:2" ht="15.75" x14ac:dyDescent="0.25">
      <c r="A14" s="6" t="s">
        <v>5</v>
      </c>
      <c r="B14" s="5"/>
    </row>
    <row r="15" spans="1:2" ht="15.75" x14ac:dyDescent="0.25">
      <c r="A15" s="6" t="s">
        <v>4</v>
      </c>
      <c r="B15" s="5">
        <v>166000</v>
      </c>
    </row>
    <row r="16" spans="1:2" ht="15.75" x14ac:dyDescent="0.25">
      <c r="A16" s="6" t="s">
        <v>1</v>
      </c>
      <c r="B16" s="5">
        <v>134106.6</v>
      </c>
    </row>
    <row r="17" spans="1:2" ht="13.5" customHeight="1" x14ac:dyDescent="0.25">
      <c r="A17" s="4"/>
      <c r="B17" s="4"/>
    </row>
    <row r="18" spans="1:2" ht="13.5" customHeight="1" x14ac:dyDescent="0.25">
      <c r="A18" s="4"/>
      <c r="B18" s="4"/>
    </row>
    <row r="19" spans="1:2" ht="12.75" customHeight="1" x14ac:dyDescent="0.25">
      <c r="A19" s="3" t="s">
        <v>0</v>
      </c>
      <c r="B19" s="3"/>
    </row>
  </sheetData>
  <mergeCells count="1">
    <mergeCell ref="A5:B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verticalDpi="0" r:id="rId1"/>
  <headerFooter alignWithMargins="0">
    <oddFooter>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23"/>
  <sheetViews>
    <sheetView showGridLines="0" view="pageBreakPreview" zoomScale="85" zoomScaleNormal="100" zoomScaleSheetLayoutView="85" workbookViewId="0">
      <selection activeCell="H20" sqref="H20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6"/>
      <c r="B1" s="19" t="s">
        <v>60</v>
      </c>
    </row>
    <row r="2" spans="1:2" ht="15.75" x14ac:dyDescent="0.25">
      <c r="A2" s="16"/>
      <c r="B2" s="19" t="s">
        <v>54</v>
      </c>
    </row>
    <row r="3" spans="1:2" ht="12.75" customHeight="1" x14ac:dyDescent="0.25">
      <c r="A3" s="16"/>
      <c r="B3" s="18"/>
    </row>
    <row r="4" spans="1:2" ht="12.75" customHeight="1" x14ac:dyDescent="0.25">
      <c r="A4" s="4"/>
      <c r="B4" s="4"/>
    </row>
    <row r="5" spans="1:2" ht="111" customHeight="1" x14ac:dyDescent="0.2">
      <c r="A5" s="38" t="s">
        <v>59</v>
      </c>
      <c r="B5" s="38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52</v>
      </c>
    </row>
    <row r="8" spans="1:2" ht="15.75" x14ac:dyDescent="0.2">
      <c r="A8" s="15" t="s">
        <v>51</v>
      </c>
      <c r="B8" s="14" t="s">
        <v>50</v>
      </c>
    </row>
    <row r="9" spans="1:2" ht="15.75" x14ac:dyDescent="0.25">
      <c r="A9" s="10" t="s">
        <v>30</v>
      </c>
      <c r="B9" s="9">
        <v>3800</v>
      </c>
    </row>
    <row r="10" spans="1:2" ht="15.75" x14ac:dyDescent="0.25">
      <c r="A10" s="10" t="s">
        <v>56</v>
      </c>
      <c r="B10" s="9">
        <v>10000</v>
      </c>
    </row>
    <row r="11" spans="1:2" ht="15.75" x14ac:dyDescent="0.25">
      <c r="A11" s="10" t="s">
        <v>27</v>
      </c>
      <c r="B11" s="9">
        <v>3800</v>
      </c>
    </row>
    <row r="12" spans="1:2" ht="15.75" x14ac:dyDescent="0.25">
      <c r="A12" s="10" t="s">
        <v>26</v>
      </c>
      <c r="B12" s="9">
        <v>3800</v>
      </c>
    </row>
    <row r="13" spans="1:2" ht="15.75" x14ac:dyDescent="0.25">
      <c r="A13" s="10" t="s">
        <v>25</v>
      </c>
      <c r="B13" s="9">
        <v>3800</v>
      </c>
    </row>
    <row r="14" spans="1:2" ht="15.75" x14ac:dyDescent="0.25">
      <c r="A14" s="10" t="s">
        <v>24</v>
      </c>
      <c r="B14" s="9">
        <v>3300</v>
      </c>
    </row>
    <row r="15" spans="1:2" ht="15.75" x14ac:dyDescent="0.25">
      <c r="A15" s="10" t="s">
        <v>11</v>
      </c>
      <c r="B15" s="9">
        <v>6600</v>
      </c>
    </row>
    <row r="16" spans="1:2" ht="15.75" x14ac:dyDescent="0.25">
      <c r="A16" s="8" t="s">
        <v>7</v>
      </c>
      <c r="B16" s="7">
        <v>7100</v>
      </c>
    </row>
    <row r="17" spans="1:2" ht="15.75" x14ac:dyDescent="0.25">
      <c r="A17" s="6" t="s">
        <v>6</v>
      </c>
      <c r="B17" s="5">
        <v>42200</v>
      </c>
    </row>
    <row r="18" spans="1:2" ht="15.75" x14ac:dyDescent="0.25">
      <c r="A18" s="6" t="s">
        <v>5</v>
      </c>
      <c r="B18" s="5"/>
    </row>
    <row r="19" spans="1:2" ht="15.75" x14ac:dyDescent="0.25">
      <c r="A19" s="6" t="s">
        <v>4</v>
      </c>
      <c r="B19" s="5">
        <v>28500</v>
      </c>
    </row>
    <row r="20" spans="1:2" ht="15.75" x14ac:dyDescent="0.25">
      <c r="A20" s="6" t="s">
        <v>1</v>
      </c>
      <c r="B20" s="5">
        <v>13700</v>
      </c>
    </row>
    <row r="21" spans="1:2" ht="13.5" customHeight="1" x14ac:dyDescent="0.25">
      <c r="A21" s="4"/>
      <c r="B21" s="4"/>
    </row>
    <row r="22" spans="1:2" ht="13.5" customHeight="1" x14ac:dyDescent="0.25">
      <c r="A22" s="4"/>
      <c r="B22" s="4"/>
    </row>
    <row r="23" spans="1:2" ht="12.75" customHeight="1" x14ac:dyDescent="0.25">
      <c r="A23" s="3" t="s">
        <v>0</v>
      </c>
      <c r="B23" s="3"/>
    </row>
  </sheetData>
  <mergeCells count="1">
    <mergeCell ref="A5:B5"/>
  </mergeCells>
  <printOptions horizontalCentered="1"/>
  <pageMargins left="0.59055118110236204" right="0.59055118110236204" top="0.78740157480314998" bottom="0.98425196850393704" header="0.499999992490753" footer="0.499999992490753"/>
  <pageSetup paperSize="9" fitToHeight="0" orientation="portrait" verticalDpi="0" r:id="rId1"/>
  <headerFooter alignWithMargins="0">
    <oddFooter>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50"/>
  <sheetViews>
    <sheetView showGridLines="0" view="pageBreakPreview" zoomScaleNormal="100" zoomScaleSheetLayoutView="100" workbookViewId="0">
      <selection activeCell="M25" sqref="M25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6"/>
      <c r="B1" s="19" t="s">
        <v>62</v>
      </c>
    </row>
    <row r="2" spans="1:2" ht="15.75" x14ac:dyDescent="0.25">
      <c r="A2" s="16"/>
      <c r="B2" s="19" t="s">
        <v>54</v>
      </c>
    </row>
    <row r="3" spans="1:2" ht="12.75" customHeight="1" x14ac:dyDescent="0.25">
      <c r="A3" s="16"/>
      <c r="B3" s="18"/>
    </row>
    <row r="4" spans="1:2" ht="12.75" customHeight="1" x14ac:dyDescent="0.25">
      <c r="A4" s="4"/>
      <c r="B4" s="4"/>
    </row>
    <row r="5" spans="1:2" ht="81" customHeight="1" x14ac:dyDescent="0.2">
      <c r="A5" s="38" t="s">
        <v>61</v>
      </c>
      <c r="B5" s="38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52</v>
      </c>
    </row>
    <row r="8" spans="1:2" ht="15.75" x14ac:dyDescent="0.2">
      <c r="A8" s="15" t="s">
        <v>51</v>
      </c>
      <c r="B8" s="14" t="s">
        <v>50</v>
      </c>
    </row>
    <row r="9" spans="1:2" ht="15.75" x14ac:dyDescent="0.25">
      <c r="A9" s="13" t="s">
        <v>49</v>
      </c>
      <c r="B9" s="9">
        <v>182746.5</v>
      </c>
    </row>
    <row r="10" spans="1:2" ht="15.75" x14ac:dyDescent="0.25">
      <c r="A10" s="10" t="s">
        <v>48</v>
      </c>
      <c r="B10" s="9">
        <v>104096.3</v>
      </c>
    </row>
    <row r="11" spans="1:2" ht="15.75" x14ac:dyDescent="0.25">
      <c r="A11" s="10" t="s">
        <v>46</v>
      </c>
      <c r="B11" s="9">
        <v>89887.6</v>
      </c>
    </row>
    <row r="12" spans="1:2" ht="15.75" x14ac:dyDescent="0.25">
      <c r="A12" s="10" t="s">
        <v>45</v>
      </c>
      <c r="B12" s="9">
        <v>109341.6</v>
      </c>
    </row>
    <row r="13" spans="1:2" ht="15.75" x14ac:dyDescent="0.25">
      <c r="A13" s="10" t="s">
        <v>44</v>
      </c>
      <c r="B13" s="9">
        <v>99891.8</v>
      </c>
    </row>
    <row r="14" spans="1:2" ht="15.75" x14ac:dyDescent="0.25">
      <c r="A14" s="10" t="s">
        <v>43</v>
      </c>
      <c r="B14" s="9">
        <v>67565.100000000006</v>
      </c>
    </row>
    <row r="15" spans="1:2" ht="15.75" x14ac:dyDescent="0.25">
      <c r="A15" s="10" t="s">
        <v>42</v>
      </c>
      <c r="B15" s="9">
        <v>134567.79999999999</v>
      </c>
    </row>
    <row r="16" spans="1:2" ht="15.75" x14ac:dyDescent="0.25">
      <c r="A16" s="10" t="s">
        <v>41</v>
      </c>
      <c r="B16" s="9">
        <v>184632.6</v>
      </c>
    </row>
    <row r="17" spans="1:2" ht="15.75" x14ac:dyDescent="0.25">
      <c r="A17" s="10" t="s">
        <v>39</v>
      </c>
      <c r="B17" s="9">
        <v>151816.4</v>
      </c>
    </row>
    <row r="18" spans="1:2" ht="15.75" x14ac:dyDescent="0.25">
      <c r="A18" s="10" t="s">
        <v>38</v>
      </c>
      <c r="B18" s="9">
        <v>33567.5</v>
      </c>
    </row>
    <row r="19" spans="1:2" ht="15.75" x14ac:dyDescent="0.25">
      <c r="A19" s="10" t="s">
        <v>37</v>
      </c>
      <c r="B19" s="9">
        <v>139805.79999999999</v>
      </c>
    </row>
    <row r="20" spans="1:2" ht="15.75" x14ac:dyDescent="0.25">
      <c r="A20" s="10" t="s">
        <v>36</v>
      </c>
      <c r="B20" s="9">
        <v>94373.6</v>
      </c>
    </row>
    <row r="21" spans="1:2" ht="15.75" x14ac:dyDescent="0.25">
      <c r="A21" s="10" t="s">
        <v>35</v>
      </c>
      <c r="B21" s="9">
        <v>155917.9</v>
      </c>
    </row>
    <row r="22" spans="1:2" ht="15.75" x14ac:dyDescent="0.25">
      <c r="A22" s="10" t="s">
        <v>34</v>
      </c>
      <c r="B22" s="9">
        <v>118442.4</v>
      </c>
    </row>
    <row r="23" spans="1:2" ht="15.75" x14ac:dyDescent="0.25">
      <c r="A23" s="10" t="s">
        <v>32</v>
      </c>
      <c r="B23" s="9">
        <v>108570.2</v>
      </c>
    </row>
    <row r="24" spans="1:2" ht="15.75" x14ac:dyDescent="0.25">
      <c r="A24" s="10" t="s">
        <v>31</v>
      </c>
      <c r="B24" s="9">
        <v>144004.9</v>
      </c>
    </row>
    <row r="25" spans="1:2" ht="15.75" x14ac:dyDescent="0.25">
      <c r="A25" s="10" t="s">
        <v>30</v>
      </c>
      <c r="B25" s="9">
        <v>110413.6</v>
      </c>
    </row>
    <row r="26" spans="1:2" ht="15.75" x14ac:dyDescent="0.25">
      <c r="A26" s="10" t="s">
        <v>29</v>
      </c>
      <c r="B26" s="9">
        <v>111850.1</v>
      </c>
    </row>
    <row r="27" spans="1:2" ht="15.75" x14ac:dyDescent="0.25">
      <c r="A27" s="10" t="s">
        <v>56</v>
      </c>
      <c r="B27" s="9">
        <v>170766.5</v>
      </c>
    </row>
    <row r="28" spans="1:2" ht="15.75" x14ac:dyDescent="0.25">
      <c r="A28" s="10" t="s">
        <v>27</v>
      </c>
      <c r="B28" s="9">
        <v>146671.29999999999</v>
      </c>
    </row>
    <row r="29" spans="1:2" ht="15.75" x14ac:dyDescent="0.25">
      <c r="A29" s="10" t="s">
        <v>26</v>
      </c>
      <c r="B29" s="9">
        <v>153017.79999999999</v>
      </c>
    </row>
    <row r="30" spans="1:2" ht="15.75" x14ac:dyDescent="0.25">
      <c r="A30" s="10" t="s">
        <v>25</v>
      </c>
      <c r="B30" s="9">
        <v>147683.29999999999</v>
      </c>
    </row>
    <row r="31" spans="1:2" ht="15.75" x14ac:dyDescent="0.25">
      <c r="A31" s="10" t="s">
        <v>24</v>
      </c>
      <c r="B31" s="9">
        <v>249945.1</v>
      </c>
    </row>
    <row r="32" spans="1:2" ht="15.75" x14ac:dyDescent="0.25">
      <c r="A32" s="10" t="s">
        <v>23</v>
      </c>
      <c r="B32" s="9">
        <v>111062.5</v>
      </c>
    </row>
    <row r="33" spans="1:2" ht="15.75" x14ac:dyDescent="0.25">
      <c r="A33" s="10" t="s">
        <v>21</v>
      </c>
      <c r="B33" s="9">
        <v>182993.9</v>
      </c>
    </row>
    <row r="34" spans="1:2" ht="15.75" x14ac:dyDescent="0.25">
      <c r="A34" s="10" t="s">
        <v>19</v>
      </c>
      <c r="B34" s="9">
        <v>104338.8</v>
      </c>
    </row>
    <row r="35" spans="1:2" ht="15.75" x14ac:dyDescent="0.25">
      <c r="A35" s="10" t="s">
        <v>18</v>
      </c>
      <c r="B35" s="9">
        <v>137689.1</v>
      </c>
    </row>
    <row r="36" spans="1:2" ht="15.75" x14ac:dyDescent="0.25">
      <c r="A36" s="10" t="s">
        <v>17</v>
      </c>
      <c r="B36" s="9">
        <v>161204.70000000001</v>
      </c>
    </row>
    <row r="37" spans="1:2" ht="15.75" x14ac:dyDescent="0.25">
      <c r="A37" s="10" t="s">
        <v>16</v>
      </c>
      <c r="B37" s="9">
        <v>99243</v>
      </c>
    </row>
    <row r="38" spans="1:2" ht="15.75" x14ac:dyDescent="0.25">
      <c r="A38" s="10" t="s">
        <v>14</v>
      </c>
      <c r="B38" s="9">
        <v>86421.7</v>
      </c>
    </row>
    <row r="39" spans="1:2" ht="15.75" x14ac:dyDescent="0.25">
      <c r="A39" s="10" t="s">
        <v>12</v>
      </c>
      <c r="B39" s="9">
        <v>8042.4</v>
      </c>
    </row>
    <row r="40" spans="1:2" ht="15.75" x14ac:dyDescent="0.25">
      <c r="A40" s="10" t="s">
        <v>11</v>
      </c>
      <c r="B40" s="9">
        <v>3228.9</v>
      </c>
    </row>
    <row r="41" spans="1:2" ht="15.75" x14ac:dyDescent="0.25">
      <c r="A41" s="10" t="s">
        <v>10</v>
      </c>
      <c r="B41" s="9">
        <v>738.5</v>
      </c>
    </row>
    <row r="42" spans="1:2" ht="15.75" x14ac:dyDescent="0.25">
      <c r="A42" s="10" t="s">
        <v>9</v>
      </c>
      <c r="B42" s="9">
        <v>770.8</v>
      </c>
    </row>
    <row r="43" spans="1:2" ht="15.75" x14ac:dyDescent="0.25">
      <c r="A43" s="8" t="s">
        <v>7</v>
      </c>
      <c r="B43" s="7">
        <v>180000</v>
      </c>
    </row>
    <row r="44" spans="1:2" ht="15.75" x14ac:dyDescent="0.25">
      <c r="A44" s="6" t="s">
        <v>6</v>
      </c>
      <c r="B44" s="5">
        <v>4085309.9999999995</v>
      </c>
    </row>
    <row r="45" spans="1:2" ht="15.75" x14ac:dyDescent="0.25">
      <c r="A45" s="6" t="s">
        <v>5</v>
      </c>
      <c r="B45" s="5"/>
    </row>
    <row r="46" spans="1:2" ht="15.75" x14ac:dyDescent="0.25">
      <c r="A46" s="6" t="s">
        <v>4</v>
      </c>
      <c r="B46" s="5">
        <v>3892529.3999999994</v>
      </c>
    </row>
    <row r="47" spans="1:2" ht="15.75" x14ac:dyDescent="0.25">
      <c r="A47" s="6" t="s">
        <v>1</v>
      </c>
      <c r="B47" s="5">
        <v>192780.6</v>
      </c>
    </row>
    <row r="48" spans="1:2" ht="13.5" customHeight="1" x14ac:dyDescent="0.25">
      <c r="A48" s="4"/>
      <c r="B48" s="4"/>
    </row>
    <row r="49" spans="1:2" ht="13.5" customHeight="1" x14ac:dyDescent="0.25">
      <c r="A49" s="4"/>
      <c r="B49" s="4"/>
    </row>
    <row r="50" spans="1:2" ht="12.75" customHeight="1" x14ac:dyDescent="0.25">
      <c r="A50" s="3" t="s">
        <v>0</v>
      </c>
      <c r="B50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verticalDpi="0" r:id="rId1"/>
  <headerFooter alignWithMargins="0">
    <oddFooter>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36"/>
  <sheetViews>
    <sheetView showGridLines="0" view="pageBreakPreview" zoomScaleNormal="100" zoomScaleSheetLayoutView="100" workbookViewId="0">
      <selection activeCell="D24" sqref="D24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6"/>
      <c r="B1" s="19" t="s">
        <v>71</v>
      </c>
    </row>
    <row r="2" spans="1:2" ht="15.75" x14ac:dyDescent="0.25">
      <c r="A2" s="16"/>
      <c r="B2" s="19" t="s">
        <v>54</v>
      </c>
    </row>
    <row r="3" spans="1:2" ht="12.75" customHeight="1" x14ac:dyDescent="0.25">
      <c r="A3" s="16"/>
      <c r="B3" s="18"/>
    </row>
    <row r="4" spans="1:2" ht="12.75" customHeight="1" x14ac:dyDescent="0.25">
      <c r="A4" s="4"/>
      <c r="B4" s="4"/>
    </row>
    <row r="5" spans="1:2" ht="52.5" customHeight="1" x14ac:dyDescent="0.2">
      <c r="A5" s="38" t="s">
        <v>70</v>
      </c>
      <c r="B5" s="38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52</v>
      </c>
    </row>
    <row r="8" spans="1:2" ht="15.75" x14ac:dyDescent="0.2">
      <c r="A8" s="15" t="s">
        <v>51</v>
      </c>
      <c r="B8" s="14" t="s">
        <v>50</v>
      </c>
    </row>
    <row r="9" spans="1:2" ht="15.75" x14ac:dyDescent="0.25">
      <c r="A9" s="6" t="s">
        <v>69</v>
      </c>
      <c r="B9" s="5">
        <v>17398.400000000001</v>
      </c>
    </row>
    <row r="10" spans="1:2" ht="15.75" x14ac:dyDescent="0.25">
      <c r="A10" s="12" t="s">
        <v>47</v>
      </c>
      <c r="B10" s="11">
        <v>10536.7</v>
      </c>
    </row>
    <row r="11" spans="1:2" ht="15.75" x14ac:dyDescent="0.25">
      <c r="A11" s="10" t="s">
        <v>73</v>
      </c>
      <c r="B11" s="9">
        <v>6861.7</v>
      </c>
    </row>
    <row r="12" spans="1:2" ht="15.75" x14ac:dyDescent="0.25">
      <c r="A12" s="6" t="s">
        <v>68</v>
      </c>
      <c r="B12" s="5">
        <v>19056.8</v>
      </c>
    </row>
    <row r="13" spans="1:2" ht="15.75" x14ac:dyDescent="0.25">
      <c r="A13" s="12" t="s">
        <v>40</v>
      </c>
      <c r="B13" s="11">
        <v>19056.8</v>
      </c>
    </row>
    <row r="14" spans="1:2" ht="15.75" x14ac:dyDescent="0.25">
      <c r="A14" s="6" t="s">
        <v>67</v>
      </c>
      <c r="B14" s="5">
        <v>20083.400000000001</v>
      </c>
    </row>
    <row r="15" spans="1:2" ht="15.75" x14ac:dyDescent="0.25">
      <c r="A15" s="12" t="s">
        <v>33</v>
      </c>
      <c r="B15" s="11">
        <v>20083.400000000001</v>
      </c>
    </row>
    <row r="16" spans="1:2" ht="15.75" x14ac:dyDescent="0.25">
      <c r="A16" s="6" t="s">
        <v>28</v>
      </c>
      <c r="B16" s="5">
        <v>24603.8</v>
      </c>
    </row>
    <row r="17" spans="1:2" ht="15.75" x14ac:dyDescent="0.25">
      <c r="A17" s="10" t="s">
        <v>72</v>
      </c>
      <c r="B17" s="9">
        <v>24603.8</v>
      </c>
    </row>
    <row r="18" spans="1:2" ht="15.75" x14ac:dyDescent="0.25">
      <c r="A18" s="6" t="s">
        <v>66</v>
      </c>
      <c r="B18" s="5">
        <v>17217.5</v>
      </c>
    </row>
    <row r="19" spans="1:2" ht="15.75" x14ac:dyDescent="0.25">
      <c r="A19" s="12" t="s">
        <v>22</v>
      </c>
      <c r="B19" s="11">
        <v>17217.5</v>
      </c>
    </row>
    <row r="20" spans="1:2" ht="15.75" x14ac:dyDescent="0.25">
      <c r="A20" s="6" t="s">
        <v>65</v>
      </c>
      <c r="B20" s="5">
        <v>20763.3</v>
      </c>
    </row>
    <row r="21" spans="1:2" ht="15.75" x14ac:dyDescent="0.25">
      <c r="A21" s="10" t="s">
        <v>20</v>
      </c>
      <c r="B21" s="9">
        <v>20763.3</v>
      </c>
    </row>
    <row r="22" spans="1:2" ht="15.75" x14ac:dyDescent="0.25">
      <c r="A22" s="6" t="s">
        <v>64</v>
      </c>
      <c r="B22" s="5">
        <v>13496.8</v>
      </c>
    </row>
    <row r="23" spans="1:2" ht="15.75" x14ac:dyDescent="0.25">
      <c r="A23" s="12" t="s">
        <v>15</v>
      </c>
      <c r="B23" s="11">
        <v>13496.8</v>
      </c>
    </row>
    <row r="24" spans="1:2" ht="15.75" x14ac:dyDescent="0.25">
      <c r="A24" s="6" t="s">
        <v>63</v>
      </c>
      <c r="B24" s="5">
        <v>13496.8</v>
      </c>
    </row>
    <row r="25" spans="1:2" ht="15.75" x14ac:dyDescent="0.25">
      <c r="A25" s="12" t="s">
        <v>13</v>
      </c>
      <c r="B25" s="11">
        <v>13496.8</v>
      </c>
    </row>
    <row r="26" spans="1:2" ht="15.75" x14ac:dyDescent="0.25">
      <c r="A26" s="10" t="s">
        <v>12</v>
      </c>
      <c r="B26" s="9">
        <v>20639.900000000001</v>
      </c>
    </row>
    <row r="27" spans="1:2" ht="15.75" x14ac:dyDescent="0.25">
      <c r="A27" s="10" t="s">
        <v>11</v>
      </c>
      <c r="B27" s="9">
        <v>84829.1</v>
      </c>
    </row>
    <row r="28" spans="1:2" ht="15.75" x14ac:dyDescent="0.25">
      <c r="A28" s="10" t="s">
        <v>9</v>
      </c>
      <c r="B28" s="9">
        <v>13169.7</v>
      </c>
    </row>
    <row r="29" spans="1:2" ht="15.75" x14ac:dyDescent="0.25">
      <c r="A29" s="8" t="s">
        <v>7</v>
      </c>
      <c r="B29" s="7">
        <v>271967.3</v>
      </c>
    </row>
    <row r="30" spans="1:2" ht="15.75" x14ac:dyDescent="0.25">
      <c r="A30" s="6" t="s">
        <v>6</v>
      </c>
      <c r="B30" s="5">
        <v>536722.80000000005</v>
      </c>
    </row>
    <row r="31" spans="1:2" ht="15.75" x14ac:dyDescent="0.25">
      <c r="A31" s="6" t="s">
        <v>5</v>
      </c>
      <c r="B31" s="5"/>
    </row>
    <row r="32" spans="1:2" ht="15.75" x14ac:dyDescent="0.25">
      <c r="A32" s="6" t="s">
        <v>3</v>
      </c>
      <c r="B32" s="5">
        <v>146116.79999999999</v>
      </c>
    </row>
    <row r="33" spans="1:2" ht="15.75" x14ac:dyDescent="0.25">
      <c r="A33" s="6" t="s">
        <v>1</v>
      </c>
      <c r="B33" s="5">
        <v>390606</v>
      </c>
    </row>
    <row r="34" spans="1:2" ht="13.5" customHeight="1" x14ac:dyDescent="0.25">
      <c r="A34" s="4"/>
      <c r="B34" s="4"/>
    </row>
    <row r="35" spans="1:2" ht="13.5" customHeight="1" x14ac:dyDescent="0.25">
      <c r="A35" s="4"/>
      <c r="B35" s="4"/>
    </row>
    <row r="36" spans="1:2" ht="12.75" customHeight="1" x14ac:dyDescent="0.25">
      <c r="A36" s="3" t="s">
        <v>0</v>
      </c>
      <c r="B36" s="3"/>
    </row>
  </sheetData>
  <mergeCells count="1">
    <mergeCell ref="A5:B5"/>
  </mergeCells>
  <printOptions horizontalCentered="1"/>
  <pageMargins left="0.78740157480314965" right="0.59055118110236227" top="0.78740157480314965" bottom="0.98425196850393704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B52"/>
  <sheetViews>
    <sheetView showGridLines="0" view="pageBreakPreview" zoomScaleNormal="100" zoomScaleSheetLayoutView="100" workbookViewId="0">
      <selection activeCell="A54" sqref="A54"/>
    </sheetView>
  </sheetViews>
  <sheetFormatPr defaultColWidth="9.140625" defaultRowHeight="12.75" x14ac:dyDescent="0.2"/>
  <cols>
    <col min="1" max="1" width="60.42578125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6"/>
      <c r="B1" s="19" t="s">
        <v>103</v>
      </c>
    </row>
    <row r="2" spans="1:2" ht="15.75" x14ac:dyDescent="0.25">
      <c r="A2" s="16"/>
      <c r="B2" s="19" t="s">
        <v>54</v>
      </c>
    </row>
    <row r="3" spans="1:2" ht="12.75" customHeight="1" x14ac:dyDescent="0.25">
      <c r="A3" s="16"/>
      <c r="B3" s="18"/>
    </row>
    <row r="4" spans="1:2" ht="12.75" customHeight="1" x14ac:dyDescent="0.25">
      <c r="A4" s="4"/>
      <c r="B4" s="4"/>
    </row>
    <row r="5" spans="1:2" ht="48" customHeight="1" x14ac:dyDescent="0.2">
      <c r="A5" s="38" t="s">
        <v>102</v>
      </c>
      <c r="B5" s="38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52</v>
      </c>
    </row>
    <row r="8" spans="1:2" ht="15.75" x14ac:dyDescent="0.2">
      <c r="A8" s="14" t="s">
        <v>51</v>
      </c>
      <c r="B8" s="14" t="s">
        <v>50</v>
      </c>
    </row>
    <row r="9" spans="1:2" ht="15.75" x14ac:dyDescent="0.25">
      <c r="A9" s="13" t="s">
        <v>101</v>
      </c>
      <c r="B9" s="9">
        <v>50</v>
      </c>
    </row>
    <row r="10" spans="1:2" ht="15.75" x14ac:dyDescent="0.25">
      <c r="A10" s="25" t="s">
        <v>69</v>
      </c>
      <c r="B10" s="5">
        <v>788.1</v>
      </c>
    </row>
    <row r="11" spans="1:2" ht="15.75" x14ac:dyDescent="0.25">
      <c r="A11" s="23" t="s">
        <v>47</v>
      </c>
      <c r="B11" s="11">
        <v>630.5</v>
      </c>
    </row>
    <row r="12" spans="1:2" ht="15.75" x14ac:dyDescent="0.25">
      <c r="A12" s="23" t="s">
        <v>48</v>
      </c>
      <c r="B12" s="11">
        <v>157.6</v>
      </c>
    </row>
    <row r="13" spans="1:2" ht="15.75" x14ac:dyDescent="0.25">
      <c r="A13" s="13" t="s">
        <v>100</v>
      </c>
      <c r="B13" s="9">
        <v>740.7</v>
      </c>
    </row>
    <row r="14" spans="1:2" ht="15.75" x14ac:dyDescent="0.25">
      <c r="A14" s="13" t="s">
        <v>99</v>
      </c>
      <c r="B14" s="9">
        <v>745.2</v>
      </c>
    </row>
    <row r="15" spans="1:2" ht="15.75" x14ac:dyDescent="0.25">
      <c r="A15" s="13" t="s">
        <v>98</v>
      </c>
      <c r="B15" s="9">
        <v>28.9</v>
      </c>
    </row>
    <row r="16" spans="1:2" ht="15.75" x14ac:dyDescent="0.25">
      <c r="A16" s="13" t="s">
        <v>97</v>
      </c>
      <c r="B16" s="9">
        <v>581.70000000000005</v>
      </c>
    </row>
    <row r="17" spans="1:2" ht="15.75" x14ac:dyDescent="0.25">
      <c r="A17" s="13" t="s">
        <v>96</v>
      </c>
      <c r="B17" s="9">
        <v>784.3</v>
      </c>
    </row>
    <row r="18" spans="1:2" ht="15.75" x14ac:dyDescent="0.25">
      <c r="A18" s="13" t="s">
        <v>95</v>
      </c>
      <c r="B18" s="9">
        <v>750.8</v>
      </c>
    </row>
    <row r="19" spans="1:2" ht="15.75" x14ac:dyDescent="0.25">
      <c r="A19" s="13" t="s">
        <v>94</v>
      </c>
      <c r="B19" s="9">
        <v>696.6</v>
      </c>
    </row>
    <row r="20" spans="1:2" ht="15.75" x14ac:dyDescent="0.25">
      <c r="A20" s="13" t="s">
        <v>93</v>
      </c>
      <c r="B20" s="9">
        <v>539.79999999999995</v>
      </c>
    </row>
    <row r="21" spans="1:2" ht="15.75" x14ac:dyDescent="0.25">
      <c r="A21" s="13" t="s">
        <v>92</v>
      </c>
      <c r="B21" s="9">
        <v>494.8</v>
      </c>
    </row>
    <row r="22" spans="1:2" ht="15.75" x14ac:dyDescent="0.25">
      <c r="A22" s="13" t="s">
        <v>91</v>
      </c>
      <c r="B22" s="9">
        <v>340</v>
      </c>
    </row>
    <row r="23" spans="1:2" ht="15.75" x14ac:dyDescent="0.25">
      <c r="A23" s="13" t="s">
        <v>90</v>
      </c>
      <c r="B23" s="9">
        <v>647.70000000000005</v>
      </c>
    </row>
    <row r="24" spans="1:2" ht="15.75" x14ac:dyDescent="0.25">
      <c r="A24" s="13" t="s">
        <v>89</v>
      </c>
      <c r="B24" s="9">
        <v>300</v>
      </c>
    </row>
    <row r="25" spans="1:2" ht="15.75" x14ac:dyDescent="0.25">
      <c r="A25" s="13" t="s">
        <v>88</v>
      </c>
      <c r="B25" s="9">
        <v>250</v>
      </c>
    </row>
    <row r="26" spans="1:2" ht="15.75" x14ac:dyDescent="0.25">
      <c r="A26" s="13" t="s">
        <v>87</v>
      </c>
      <c r="B26" s="9">
        <v>144.5</v>
      </c>
    </row>
    <row r="27" spans="1:2" ht="15.75" x14ac:dyDescent="0.25">
      <c r="A27" s="13" t="s">
        <v>86</v>
      </c>
      <c r="B27" s="9">
        <v>447.4</v>
      </c>
    </row>
    <row r="28" spans="1:2" ht="15.75" x14ac:dyDescent="0.25">
      <c r="A28" s="13" t="s">
        <v>85</v>
      </c>
      <c r="B28" s="9">
        <v>1000</v>
      </c>
    </row>
    <row r="29" spans="1:2" ht="15.75" x14ac:dyDescent="0.25">
      <c r="A29" s="13" t="s">
        <v>84</v>
      </c>
      <c r="B29" s="9">
        <v>4908.6000000000004</v>
      </c>
    </row>
    <row r="30" spans="1:2" ht="15.75" x14ac:dyDescent="0.25">
      <c r="A30" s="13" t="s">
        <v>83</v>
      </c>
      <c r="B30" s="9">
        <v>700.9</v>
      </c>
    </row>
    <row r="31" spans="1:2" ht="15.75" x14ac:dyDescent="0.25">
      <c r="A31" s="13" t="s">
        <v>82</v>
      </c>
      <c r="B31" s="9">
        <v>200</v>
      </c>
    </row>
    <row r="32" spans="1:2" ht="15.75" x14ac:dyDescent="0.25">
      <c r="A32" s="13" t="s">
        <v>81</v>
      </c>
      <c r="B32" s="9">
        <v>1143.2</v>
      </c>
    </row>
    <row r="33" spans="1:2" ht="15.75" x14ac:dyDescent="0.25">
      <c r="A33" s="13" t="s">
        <v>80</v>
      </c>
      <c r="B33" s="9">
        <v>1216.3</v>
      </c>
    </row>
    <row r="34" spans="1:2" ht="15.75" x14ac:dyDescent="0.25">
      <c r="A34" s="13" t="s">
        <v>79</v>
      </c>
      <c r="B34" s="9">
        <v>994.6</v>
      </c>
    </row>
    <row r="35" spans="1:2" ht="15.75" x14ac:dyDescent="0.25">
      <c r="A35" s="13" t="s">
        <v>78</v>
      </c>
      <c r="B35" s="9">
        <v>240.5</v>
      </c>
    </row>
    <row r="36" spans="1:2" ht="15.75" x14ac:dyDescent="0.25">
      <c r="A36" s="13" t="s">
        <v>77</v>
      </c>
      <c r="B36" s="9">
        <v>467.1</v>
      </c>
    </row>
    <row r="37" spans="1:2" ht="15.75" x14ac:dyDescent="0.25">
      <c r="A37" s="13" t="s">
        <v>76</v>
      </c>
      <c r="B37" s="9">
        <v>622.29999999999995</v>
      </c>
    </row>
    <row r="38" spans="1:2" ht="15.75" x14ac:dyDescent="0.25">
      <c r="A38" s="13" t="s">
        <v>75</v>
      </c>
      <c r="B38" s="9">
        <v>990.5</v>
      </c>
    </row>
    <row r="39" spans="1:2" ht="15.75" x14ac:dyDescent="0.25">
      <c r="A39" s="13" t="s">
        <v>74</v>
      </c>
      <c r="B39" s="9">
        <v>117.6</v>
      </c>
    </row>
    <row r="40" spans="1:2" ht="15.75" x14ac:dyDescent="0.25">
      <c r="A40" s="13" t="s">
        <v>12</v>
      </c>
      <c r="B40" s="9">
        <v>2886.6</v>
      </c>
    </row>
    <row r="41" spans="1:2" ht="15.75" x14ac:dyDescent="0.25">
      <c r="A41" s="13" t="s">
        <v>11</v>
      </c>
      <c r="B41" s="9">
        <v>1432.5</v>
      </c>
    </row>
    <row r="42" spans="1:2" ht="15.75" x14ac:dyDescent="0.25">
      <c r="A42" s="13" t="s">
        <v>10</v>
      </c>
      <c r="B42" s="9">
        <v>4219.1000000000004</v>
      </c>
    </row>
    <row r="43" spans="1:2" ht="15.75" x14ac:dyDescent="0.25">
      <c r="A43" s="13" t="s">
        <v>9</v>
      </c>
      <c r="B43" s="9">
        <v>606.70000000000005</v>
      </c>
    </row>
    <row r="44" spans="1:2" ht="15.75" x14ac:dyDescent="0.25">
      <c r="A44" s="13" t="s">
        <v>7</v>
      </c>
      <c r="B44" s="9">
        <v>3500</v>
      </c>
    </row>
    <row r="45" spans="1:2" ht="15.75" x14ac:dyDescent="0.25">
      <c r="A45" s="22" t="s">
        <v>6</v>
      </c>
      <c r="B45" s="21">
        <f>SUM(B9:B44)-B10</f>
        <v>33576.999999999993</v>
      </c>
    </row>
    <row r="46" spans="1:2" ht="15.75" x14ac:dyDescent="0.25">
      <c r="A46" s="6" t="s">
        <v>5</v>
      </c>
      <c r="B46" s="5"/>
    </row>
    <row r="47" spans="1:2" ht="15.75" x14ac:dyDescent="0.25">
      <c r="A47" s="6" t="s">
        <v>4</v>
      </c>
      <c r="B47" s="5">
        <f>B45-B48-B49</f>
        <v>20301.599999999991</v>
      </c>
    </row>
    <row r="48" spans="1:2" ht="15.75" x14ac:dyDescent="0.25">
      <c r="A48" s="6" t="s">
        <v>3</v>
      </c>
      <c r="B48" s="5">
        <v>630.5</v>
      </c>
    </row>
    <row r="49" spans="1:2" ht="15.75" x14ac:dyDescent="0.25">
      <c r="A49" s="6" t="s">
        <v>1</v>
      </c>
      <c r="B49" s="5">
        <f>SUM(B40:B44)</f>
        <v>12644.900000000001</v>
      </c>
    </row>
    <row r="50" spans="1:2" ht="13.5" customHeight="1" x14ac:dyDescent="0.25">
      <c r="A50" s="4"/>
      <c r="B50" s="4"/>
    </row>
    <row r="51" spans="1:2" ht="13.5" customHeight="1" x14ac:dyDescent="0.25">
      <c r="A51" s="4"/>
      <c r="B51" s="4"/>
    </row>
    <row r="52" spans="1:2" ht="12.75" customHeight="1" x14ac:dyDescent="0.25">
      <c r="A52" s="3" t="s">
        <v>0</v>
      </c>
      <c r="B52" s="3"/>
    </row>
  </sheetData>
  <mergeCells count="1">
    <mergeCell ref="A5:B5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0" fitToHeight="0" orientation="portrait" verticalDpi="0" r:id="rId1"/>
  <headerFooter alignWithMargins="0">
    <oddFooter>Страница &amp;P из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49"/>
  <sheetViews>
    <sheetView showGridLines="0" view="pageBreakPreview" zoomScaleNormal="100" zoomScaleSheetLayoutView="100" workbookViewId="0">
      <selection activeCell="H37" sqref="H37"/>
    </sheetView>
  </sheetViews>
  <sheetFormatPr defaultColWidth="9.140625" defaultRowHeight="12.75" x14ac:dyDescent="0.2"/>
  <cols>
    <col min="1" max="1" width="34.140625" style="1" customWidth="1"/>
    <col min="2" max="2" width="10.140625" style="1" bestFit="1" customWidth="1"/>
    <col min="3" max="3" width="14" style="1" customWidth="1"/>
    <col min="4" max="4" width="14.42578125" style="1" customWidth="1"/>
    <col min="5" max="5" width="17.28515625" style="1" customWidth="1"/>
    <col min="6" max="243" width="9.140625" style="1" customWidth="1"/>
    <col min="244" max="16384" width="9.140625" style="1"/>
  </cols>
  <sheetData>
    <row r="1" spans="1:5" ht="15.75" x14ac:dyDescent="0.25">
      <c r="A1" s="16"/>
      <c r="B1" s="16"/>
      <c r="C1" s="18"/>
      <c r="D1" s="18"/>
      <c r="E1" s="19" t="s">
        <v>106</v>
      </c>
    </row>
    <row r="2" spans="1:5" ht="15.75" x14ac:dyDescent="0.25">
      <c r="A2" s="16"/>
      <c r="B2" s="16"/>
      <c r="C2" s="18"/>
      <c r="D2" s="18"/>
      <c r="E2" s="19" t="s">
        <v>54</v>
      </c>
    </row>
    <row r="3" spans="1:5" ht="12.75" customHeight="1" x14ac:dyDescent="0.25">
      <c r="A3" s="16"/>
      <c r="B3" s="16"/>
      <c r="C3" s="18"/>
      <c r="D3" s="16"/>
      <c r="E3" s="16"/>
    </row>
    <row r="4" spans="1:5" ht="12.75" customHeight="1" x14ac:dyDescent="0.25">
      <c r="A4" s="4"/>
      <c r="B4" s="4"/>
      <c r="C4" s="4"/>
      <c r="D4" s="4"/>
      <c r="E4" s="4"/>
    </row>
    <row r="5" spans="1:5" ht="46.5" customHeight="1" x14ac:dyDescent="0.2">
      <c r="A5" s="38" t="s">
        <v>105</v>
      </c>
      <c r="B5" s="38"/>
      <c r="C5" s="38"/>
      <c r="D5" s="38"/>
      <c r="E5" s="38"/>
    </row>
    <row r="6" spans="1:5" ht="12.75" customHeight="1" x14ac:dyDescent="0.25">
      <c r="A6" s="4"/>
      <c r="B6" s="4"/>
      <c r="C6" s="4"/>
      <c r="D6" s="4"/>
      <c r="E6" s="4"/>
    </row>
    <row r="7" spans="1:5" ht="12.75" customHeight="1" x14ac:dyDescent="0.25">
      <c r="A7" s="4"/>
      <c r="B7" s="4"/>
      <c r="C7" s="18"/>
      <c r="D7" s="18"/>
      <c r="E7" s="16" t="s">
        <v>52</v>
      </c>
    </row>
    <row r="8" spans="1:5" ht="15.75" x14ac:dyDescent="0.2">
      <c r="A8" s="39" t="s">
        <v>51</v>
      </c>
      <c r="B8" s="41" t="s">
        <v>104</v>
      </c>
      <c r="C8" s="43" t="s">
        <v>57</v>
      </c>
      <c r="D8" s="43"/>
      <c r="E8" s="43"/>
    </row>
    <row r="9" spans="1:5" ht="15.75" x14ac:dyDescent="0.2">
      <c r="A9" s="40"/>
      <c r="B9" s="42"/>
      <c r="C9" s="14">
        <v>127</v>
      </c>
      <c r="D9" s="14">
        <v>124</v>
      </c>
      <c r="E9" s="14">
        <v>136</v>
      </c>
    </row>
    <row r="10" spans="1:5" ht="15.75" x14ac:dyDescent="0.25">
      <c r="A10" s="13" t="s">
        <v>49</v>
      </c>
      <c r="B10" s="26">
        <v>500</v>
      </c>
      <c r="C10" s="9">
        <v>0</v>
      </c>
      <c r="D10" s="9">
        <v>0</v>
      </c>
      <c r="E10" s="9">
        <v>500</v>
      </c>
    </row>
    <row r="11" spans="1:5" ht="15.75" x14ac:dyDescent="0.25">
      <c r="A11" s="13" t="s">
        <v>48</v>
      </c>
      <c r="B11" s="26">
        <v>500</v>
      </c>
      <c r="C11" s="9">
        <v>0</v>
      </c>
      <c r="D11" s="9">
        <v>0</v>
      </c>
      <c r="E11" s="9">
        <v>500</v>
      </c>
    </row>
    <row r="12" spans="1:5" ht="15.75" x14ac:dyDescent="0.25">
      <c r="A12" s="13" t="s">
        <v>46</v>
      </c>
      <c r="B12" s="26">
        <v>500</v>
      </c>
      <c r="C12" s="9">
        <v>0</v>
      </c>
      <c r="D12" s="9">
        <v>0</v>
      </c>
      <c r="E12" s="9">
        <v>500</v>
      </c>
    </row>
    <row r="13" spans="1:5" ht="15.75" x14ac:dyDescent="0.25">
      <c r="A13" s="13" t="s">
        <v>45</v>
      </c>
      <c r="B13" s="26">
        <v>500</v>
      </c>
      <c r="C13" s="9">
        <v>0</v>
      </c>
      <c r="D13" s="9">
        <v>0</v>
      </c>
      <c r="E13" s="9">
        <v>500</v>
      </c>
    </row>
    <row r="14" spans="1:5" ht="15.75" x14ac:dyDescent="0.25">
      <c r="A14" s="13" t="s">
        <v>44</v>
      </c>
      <c r="B14" s="26">
        <v>700</v>
      </c>
      <c r="C14" s="9">
        <v>200</v>
      </c>
      <c r="D14" s="9">
        <v>0</v>
      </c>
      <c r="E14" s="9">
        <v>500</v>
      </c>
    </row>
    <row r="15" spans="1:5" ht="15.75" x14ac:dyDescent="0.25">
      <c r="A15" s="13" t="s">
        <v>43</v>
      </c>
      <c r="B15" s="26">
        <v>500</v>
      </c>
      <c r="C15" s="9">
        <v>0</v>
      </c>
      <c r="D15" s="9">
        <v>0</v>
      </c>
      <c r="E15" s="9">
        <v>500</v>
      </c>
    </row>
    <row r="16" spans="1:5" ht="15.75" x14ac:dyDescent="0.25">
      <c r="A16" s="13" t="s">
        <v>42</v>
      </c>
      <c r="B16" s="26">
        <v>700</v>
      </c>
      <c r="C16" s="9">
        <v>200</v>
      </c>
      <c r="D16" s="9">
        <v>0</v>
      </c>
      <c r="E16" s="9">
        <v>500</v>
      </c>
    </row>
    <row r="17" spans="1:5" ht="15.75" x14ac:dyDescent="0.25">
      <c r="A17" s="13" t="s">
        <v>41</v>
      </c>
      <c r="B17" s="26">
        <v>500</v>
      </c>
      <c r="C17" s="9">
        <v>0</v>
      </c>
      <c r="D17" s="9">
        <v>0</v>
      </c>
      <c r="E17" s="9">
        <v>500</v>
      </c>
    </row>
    <row r="18" spans="1:5" ht="15.75" x14ac:dyDescent="0.25">
      <c r="A18" s="13" t="s">
        <v>39</v>
      </c>
      <c r="B18" s="26">
        <v>500</v>
      </c>
      <c r="C18" s="9">
        <v>0</v>
      </c>
      <c r="D18" s="9">
        <v>0</v>
      </c>
      <c r="E18" s="9">
        <v>500</v>
      </c>
    </row>
    <row r="19" spans="1:5" ht="15.75" x14ac:dyDescent="0.25">
      <c r="A19" s="13" t="s">
        <v>38</v>
      </c>
      <c r="B19" s="26">
        <v>500</v>
      </c>
      <c r="C19" s="9">
        <v>0</v>
      </c>
      <c r="D19" s="9">
        <v>0</v>
      </c>
      <c r="E19" s="9">
        <v>500</v>
      </c>
    </row>
    <row r="20" spans="1:5" ht="15.75" x14ac:dyDescent="0.25">
      <c r="A20" s="13" t="s">
        <v>92</v>
      </c>
      <c r="B20" s="26">
        <v>700</v>
      </c>
      <c r="C20" s="9">
        <v>200</v>
      </c>
      <c r="D20" s="9">
        <v>0</v>
      </c>
      <c r="E20" s="9">
        <v>500</v>
      </c>
    </row>
    <row r="21" spans="1:5" ht="15.75" x14ac:dyDescent="0.25">
      <c r="A21" s="13" t="s">
        <v>36</v>
      </c>
      <c r="B21" s="26">
        <v>500</v>
      </c>
      <c r="C21" s="9">
        <v>0</v>
      </c>
      <c r="D21" s="9">
        <v>0</v>
      </c>
      <c r="E21" s="9">
        <v>500</v>
      </c>
    </row>
    <row r="22" spans="1:5" ht="15.75" x14ac:dyDescent="0.25">
      <c r="A22" s="13" t="s">
        <v>35</v>
      </c>
      <c r="B22" s="26">
        <v>600</v>
      </c>
      <c r="C22" s="9">
        <v>100</v>
      </c>
      <c r="D22" s="9">
        <v>0</v>
      </c>
      <c r="E22" s="9">
        <v>500</v>
      </c>
    </row>
    <row r="23" spans="1:5" ht="15.75" x14ac:dyDescent="0.25">
      <c r="A23" s="13" t="s">
        <v>34</v>
      </c>
      <c r="B23" s="26">
        <v>500</v>
      </c>
      <c r="C23" s="9">
        <v>0</v>
      </c>
      <c r="D23" s="9">
        <v>0</v>
      </c>
      <c r="E23" s="9">
        <v>500</v>
      </c>
    </row>
    <row r="24" spans="1:5" ht="15.75" x14ac:dyDescent="0.25">
      <c r="A24" s="13" t="s">
        <v>32</v>
      </c>
      <c r="B24" s="26">
        <v>6404</v>
      </c>
      <c r="C24" s="9">
        <v>100</v>
      </c>
      <c r="D24" s="9">
        <v>5804</v>
      </c>
      <c r="E24" s="9">
        <v>500</v>
      </c>
    </row>
    <row r="25" spans="1:5" ht="15.75" x14ac:dyDescent="0.25">
      <c r="A25" s="13" t="s">
        <v>31</v>
      </c>
      <c r="B25" s="26">
        <v>500</v>
      </c>
      <c r="C25" s="9">
        <v>0</v>
      </c>
      <c r="D25" s="9">
        <v>0</v>
      </c>
      <c r="E25" s="9">
        <v>500</v>
      </c>
    </row>
    <row r="26" spans="1:5" ht="15.75" x14ac:dyDescent="0.25">
      <c r="A26" s="13" t="s">
        <v>30</v>
      </c>
      <c r="B26" s="26">
        <v>700</v>
      </c>
      <c r="C26" s="9">
        <v>200</v>
      </c>
      <c r="D26" s="9">
        <v>0</v>
      </c>
      <c r="E26" s="9">
        <v>500</v>
      </c>
    </row>
    <row r="27" spans="1:5" ht="15.75" x14ac:dyDescent="0.25">
      <c r="A27" s="13" t="s">
        <v>85</v>
      </c>
      <c r="B27" s="26">
        <v>700</v>
      </c>
      <c r="C27" s="9">
        <v>200</v>
      </c>
      <c r="D27" s="9">
        <v>0</v>
      </c>
      <c r="E27" s="9">
        <v>500</v>
      </c>
    </row>
    <row r="28" spans="1:5" ht="15.75" x14ac:dyDescent="0.25">
      <c r="A28" s="13" t="s">
        <v>56</v>
      </c>
      <c r="B28" s="26">
        <v>500</v>
      </c>
      <c r="C28" s="9">
        <v>0</v>
      </c>
      <c r="D28" s="9">
        <v>0</v>
      </c>
      <c r="E28" s="9">
        <v>500</v>
      </c>
    </row>
    <row r="29" spans="1:5" ht="15.75" x14ac:dyDescent="0.25">
      <c r="A29" s="13" t="s">
        <v>27</v>
      </c>
      <c r="B29" s="26">
        <v>700</v>
      </c>
      <c r="C29" s="9">
        <v>200</v>
      </c>
      <c r="D29" s="9">
        <v>0</v>
      </c>
      <c r="E29" s="9">
        <v>500</v>
      </c>
    </row>
    <row r="30" spans="1:5" ht="15.75" x14ac:dyDescent="0.25">
      <c r="A30" s="13" t="s">
        <v>26</v>
      </c>
      <c r="B30" s="26">
        <v>700</v>
      </c>
      <c r="C30" s="9">
        <v>200</v>
      </c>
      <c r="D30" s="9">
        <v>0</v>
      </c>
      <c r="E30" s="9">
        <v>500</v>
      </c>
    </row>
    <row r="31" spans="1:5" ht="15.75" x14ac:dyDescent="0.25">
      <c r="A31" s="13" t="s">
        <v>25</v>
      </c>
      <c r="B31" s="26">
        <v>600</v>
      </c>
      <c r="C31" s="9">
        <v>100</v>
      </c>
      <c r="D31" s="9">
        <v>0</v>
      </c>
      <c r="E31" s="9">
        <v>500</v>
      </c>
    </row>
    <row r="32" spans="1:5" ht="15.75" x14ac:dyDescent="0.25">
      <c r="A32" s="13" t="s">
        <v>80</v>
      </c>
      <c r="B32" s="26">
        <v>2500</v>
      </c>
      <c r="C32" s="9">
        <v>2000</v>
      </c>
      <c r="D32" s="9">
        <v>0</v>
      </c>
      <c r="E32" s="9">
        <v>500</v>
      </c>
    </row>
    <row r="33" spans="1:5" ht="15.75" x14ac:dyDescent="0.25">
      <c r="A33" s="13" t="s">
        <v>23</v>
      </c>
      <c r="B33" s="26">
        <v>500</v>
      </c>
      <c r="C33" s="9">
        <v>0</v>
      </c>
      <c r="D33" s="9">
        <v>0</v>
      </c>
      <c r="E33" s="9">
        <v>500</v>
      </c>
    </row>
    <row r="34" spans="1:5" ht="15.75" x14ac:dyDescent="0.25">
      <c r="A34" s="13" t="s">
        <v>21</v>
      </c>
      <c r="B34" s="26">
        <v>500</v>
      </c>
      <c r="C34" s="9">
        <v>0</v>
      </c>
      <c r="D34" s="9">
        <v>0</v>
      </c>
      <c r="E34" s="9">
        <v>500</v>
      </c>
    </row>
    <row r="35" spans="1:5" ht="15.75" x14ac:dyDescent="0.25">
      <c r="A35" s="13" t="s">
        <v>19</v>
      </c>
      <c r="B35" s="26">
        <v>500</v>
      </c>
      <c r="C35" s="9">
        <v>0</v>
      </c>
      <c r="D35" s="9">
        <v>0</v>
      </c>
      <c r="E35" s="9">
        <v>500</v>
      </c>
    </row>
    <row r="36" spans="1:5" ht="15.75" x14ac:dyDescent="0.25">
      <c r="A36" s="13" t="s">
        <v>18</v>
      </c>
      <c r="B36" s="26">
        <v>500</v>
      </c>
      <c r="C36" s="9">
        <v>0</v>
      </c>
      <c r="D36" s="9">
        <v>0</v>
      </c>
      <c r="E36" s="9">
        <v>500</v>
      </c>
    </row>
    <row r="37" spans="1:5" ht="15.75" x14ac:dyDescent="0.25">
      <c r="A37" s="13" t="s">
        <v>17</v>
      </c>
      <c r="B37" s="26">
        <v>700</v>
      </c>
      <c r="C37" s="9">
        <v>200</v>
      </c>
      <c r="D37" s="9">
        <v>0</v>
      </c>
      <c r="E37" s="9">
        <v>500</v>
      </c>
    </row>
    <row r="38" spans="1:5" ht="15.75" x14ac:dyDescent="0.25">
      <c r="A38" s="13" t="s">
        <v>16</v>
      </c>
      <c r="B38" s="26">
        <v>2500</v>
      </c>
      <c r="C38" s="9">
        <v>2000</v>
      </c>
      <c r="D38" s="9">
        <v>0</v>
      </c>
      <c r="E38" s="9">
        <v>500</v>
      </c>
    </row>
    <row r="39" spans="1:5" ht="15.75" x14ac:dyDescent="0.25">
      <c r="A39" s="13" t="s">
        <v>14</v>
      </c>
      <c r="B39" s="26">
        <v>500</v>
      </c>
      <c r="C39" s="9">
        <v>0</v>
      </c>
      <c r="D39" s="9">
        <v>0</v>
      </c>
      <c r="E39" s="9">
        <v>500</v>
      </c>
    </row>
    <row r="40" spans="1:5" ht="15.75" x14ac:dyDescent="0.25">
      <c r="A40" s="13" t="s">
        <v>12</v>
      </c>
      <c r="B40" s="26">
        <v>200</v>
      </c>
      <c r="C40" s="9">
        <v>200</v>
      </c>
      <c r="D40" s="9">
        <v>0</v>
      </c>
      <c r="E40" s="9">
        <v>0</v>
      </c>
    </row>
    <row r="41" spans="1:5" ht="15.75" x14ac:dyDescent="0.25">
      <c r="A41" s="13" t="s">
        <v>10</v>
      </c>
      <c r="B41" s="26">
        <v>200</v>
      </c>
      <c r="C41" s="9">
        <v>200</v>
      </c>
      <c r="D41" s="9">
        <v>0</v>
      </c>
      <c r="E41" s="9">
        <v>0</v>
      </c>
    </row>
    <row r="42" spans="1:5" ht="15.75" x14ac:dyDescent="0.25">
      <c r="A42" s="24" t="s">
        <v>7</v>
      </c>
      <c r="B42" s="29">
        <v>100000</v>
      </c>
      <c r="C42" s="9">
        <v>100000</v>
      </c>
      <c r="D42" s="9">
        <v>0</v>
      </c>
      <c r="E42" s="9">
        <v>0</v>
      </c>
    </row>
    <row r="43" spans="1:5" ht="15.75" x14ac:dyDescent="0.25">
      <c r="A43" s="25" t="s">
        <v>6</v>
      </c>
      <c r="B43" s="28">
        <v>127104</v>
      </c>
      <c r="C43" s="27">
        <v>106300</v>
      </c>
      <c r="D43" s="5">
        <v>5804</v>
      </c>
      <c r="E43" s="5">
        <v>15000</v>
      </c>
    </row>
    <row r="44" spans="1:5" ht="15.75" x14ac:dyDescent="0.25">
      <c r="A44" s="25" t="s">
        <v>5</v>
      </c>
      <c r="B44" s="28"/>
      <c r="C44" s="27"/>
      <c r="D44" s="20"/>
      <c r="E44" s="20"/>
    </row>
    <row r="45" spans="1:5" ht="15.75" x14ac:dyDescent="0.25">
      <c r="A45" s="25" t="s">
        <v>4</v>
      </c>
      <c r="B45" s="28">
        <v>26704</v>
      </c>
      <c r="C45" s="27">
        <v>5900</v>
      </c>
      <c r="D45" s="5">
        <v>5804</v>
      </c>
      <c r="E45" s="5">
        <v>15000</v>
      </c>
    </row>
    <row r="46" spans="1:5" ht="15.75" x14ac:dyDescent="0.25">
      <c r="A46" s="25" t="s">
        <v>1</v>
      </c>
      <c r="B46" s="28">
        <v>100400</v>
      </c>
      <c r="C46" s="27">
        <v>100400</v>
      </c>
      <c r="D46" s="5">
        <v>0</v>
      </c>
      <c r="E46" s="5">
        <v>0</v>
      </c>
    </row>
    <row r="47" spans="1:5" ht="13.5" customHeight="1" x14ac:dyDescent="0.25">
      <c r="A47" s="4"/>
      <c r="B47" s="18"/>
      <c r="C47" s="4"/>
      <c r="D47" s="4"/>
      <c r="E47" s="4"/>
    </row>
    <row r="48" spans="1:5" ht="13.5" customHeight="1" x14ac:dyDescent="0.25">
      <c r="A48" s="4"/>
      <c r="B48" s="18"/>
      <c r="C48" s="4"/>
      <c r="D48" s="4"/>
      <c r="E48" s="4"/>
    </row>
    <row r="49" spans="1:5" ht="12.75" customHeight="1" x14ac:dyDescent="0.25">
      <c r="A49" s="44" t="s">
        <v>0</v>
      </c>
      <c r="B49" s="44"/>
      <c r="C49" s="44"/>
      <c r="D49" s="44"/>
      <c r="E49" s="44"/>
    </row>
  </sheetData>
  <mergeCells count="5">
    <mergeCell ref="A8:A9"/>
    <mergeCell ref="B8:B9"/>
    <mergeCell ref="A5:E5"/>
    <mergeCell ref="C8:E8"/>
    <mergeCell ref="A49:E49"/>
  </mergeCells>
  <printOptions horizontalCentered="1"/>
  <pageMargins left="0.78740157480314965" right="0.59055118110236227" top="0.78740157480314965" bottom="0.78740157480314965" header="0.51181102362204722" footer="0.51181102362204722"/>
  <pageSetup paperSize="9" scale="95" fitToHeight="0" orientation="portrait" verticalDpi="0" r:id="rId1"/>
  <headerFooter alignWithMargins="0">
    <oddFooter>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23"/>
  <sheetViews>
    <sheetView showGridLines="0" view="pageBreakPreview" zoomScaleNormal="100" zoomScaleSheetLayoutView="100" workbookViewId="0">
      <selection activeCell="F27" sqref="F27"/>
    </sheetView>
  </sheetViews>
  <sheetFormatPr defaultColWidth="9.140625" defaultRowHeight="12.75" x14ac:dyDescent="0.2"/>
  <cols>
    <col min="1" max="1" width="50" style="1" customWidth="1"/>
    <col min="2" max="2" width="26.42578125" style="1" customWidth="1"/>
    <col min="3" max="244" width="9.140625" style="1" customWidth="1"/>
    <col min="245" max="16384" width="9.140625" style="1"/>
  </cols>
  <sheetData>
    <row r="1" spans="1:2" ht="15.75" x14ac:dyDescent="0.25">
      <c r="A1" s="16"/>
      <c r="B1" s="19" t="s">
        <v>108</v>
      </c>
    </row>
    <row r="2" spans="1:2" ht="15.75" x14ac:dyDescent="0.25">
      <c r="A2" s="16"/>
      <c r="B2" s="19" t="s">
        <v>54</v>
      </c>
    </row>
    <row r="3" spans="1:2" ht="12.75" customHeight="1" x14ac:dyDescent="0.25">
      <c r="A3" s="16"/>
      <c r="B3" s="18"/>
    </row>
    <row r="4" spans="1:2" ht="12.75" customHeight="1" x14ac:dyDescent="0.25">
      <c r="A4" s="4"/>
      <c r="B4" s="4"/>
    </row>
    <row r="5" spans="1:2" ht="60" customHeight="1" x14ac:dyDescent="0.2">
      <c r="A5" s="38" t="s">
        <v>107</v>
      </c>
      <c r="B5" s="38"/>
    </row>
    <row r="6" spans="1:2" ht="12.75" customHeight="1" x14ac:dyDescent="0.25">
      <c r="A6" s="4"/>
      <c r="B6" s="4"/>
    </row>
    <row r="7" spans="1:2" ht="12.75" customHeight="1" x14ac:dyDescent="0.25">
      <c r="A7" s="4"/>
      <c r="B7" s="16" t="s">
        <v>52</v>
      </c>
    </row>
    <row r="8" spans="1:2" ht="15.75" x14ac:dyDescent="0.2">
      <c r="A8" s="37" t="s">
        <v>51</v>
      </c>
      <c r="B8" s="36" t="s">
        <v>50</v>
      </c>
    </row>
    <row r="9" spans="1:2" ht="15.75" x14ac:dyDescent="0.25">
      <c r="A9" s="35" t="s">
        <v>48</v>
      </c>
      <c r="B9" s="34">
        <v>12218</v>
      </c>
    </row>
    <row r="10" spans="1:2" ht="15.75" x14ac:dyDescent="0.25">
      <c r="A10" s="35" t="s">
        <v>39</v>
      </c>
      <c r="B10" s="34">
        <v>102431.4</v>
      </c>
    </row>
    <row r="11" spans="1:2" ht="15.75" x14ac:dyDescent="0.25">
      <c r="A11" s="35" t="s">
        <v>38</v>
      </c>
      <c r="B11" s="34">
        <v>58801.5</v>
      </c>
    </row>
    <row r="12" spans="1:2" ht="15.75" x14ac:dyDescent="0.25">
      <c r="A12" s="35" t="s">
        <v>37</v>
      </c>
      <c r="B12" s="34">
        <v>25420.3</v>
      </c>
    </row>
    <row r="13" spans="1:2" ht="15.75" x14ac:dyDescent="0.25">
      <c r="A13" s="35" t="s">
        <v>29</v>
      </c>
      <c r="B13" s="34">
        <v>59182.5</v>
      </c>
    </row>
    <row r="14" spans="1:2" ht="15.75" x14ac:dyDescent="0.25">
      <c r="A14" s="35" t="s">
        <v>27</v>
      </c>
      <c r="B14" s="34">
        <v>96433.600000000006</v>
      </c>
    </row>
    <row r="15" spans="1:2" ht="15.75" x14ac:dyDescent="0.25">
      <c r="A15" s="35" t="s">
        <v>23</v>
      </c>
      <c r="B15" s="34">
        <v>1750</v>
      </c>
    </row>
    <row r="16" spans="1:2" ht="15.75" x14ac:dyDescent="0.25">
      <c r="A16" s="35" t="s">
        <v>17</v>
      </c>
      <c r="B16" s="34">
        <v>22855.8</v>
      </c>
    </row>
    <row r="17" spans="1:2" ht="15.75" x14ac:dyDescent="0.25">
      <c r="A17" s="35" t="s">
        <v>14</v>
      </c>
      <c r="B17" s="34">
        <v>89896.2</v>
      </c>
    </row>
    <row r="18" spans="1:2" ht="15.75" x14ac:dyDescent="0.25">
      <c r="A18" s="33" t="s">
        <v>6</v>
      </c>
      <c r="B18" s="32">
        <v>468989.3</v>
      </c>
    </row>
    <row r="19" spans="1:2" ht="15.75" x14ac:dyDescent="0.25">
      <c r="A19" s="33" t="s">
        <v>5</v>
      </c>
      <c r="B19" s="32"/>
    </row>
    <row r="20" spans="1:2" ht="13.5" customHeight="1" x14ac:dyDescent="0.25">
      <c r="A20" s="33" t="s">
        <v>4</v>
      </c>
      <c r="B20" s="32">
        <v>468989.3</v>
      </c>
    </row>
    <row r="21" spans="1:2" ht="13.5" customHeight="1" x14ac:dyDescent="0.25">
      <c r="A21" s="31"/>
      <c r="B21" s="31"/>
    </row>
    <row r="22" spans="1:2" ht="12.75" customHeight="1" x14ac:dyDescent="0.25">
      <c r="A22" s="31"/>
      <c r="B22" s="31"/>
    </row>
    <row r="23" spans="1:2" ht="15.75" x14ac:dyDescent="0.25">
      <c r="A23" s="30" t="s">
        <v>0</v>
      </c>
      <c r="B23" s="30"/>
    </row>
  </sheetData>
  <mergeCells count="1">
    <mergeCell ref="A5:B5"/>
  </mergeCells>
  <printOptions horizontalCentered="1"/>
  <pageMargins left="0.78740157480314965" right="0.59055118110236227" top="0.78740157480314965" bottom="0.98425196850393704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B46"/>
  <sheetViews>
    <sheetView showGridLines="0" view="pageBreakPreview" topLeftCell="A28" zoomScaleNormal="100" zoomScaleSheetLayoutView="100" workbookViewId="0">
      <selection activeCell="E10" sqref="E10"/>
    </sheetView>
  </sheetViews>
  <sheetFormatPr defaultColWidth="9.140625" defaultRowHeight="12.75" x14ac:dyDescent="0.2"/>
  <cols>
    <col min="1" max="1" width="60" style="1" customWidth="1"/>
    <col min="2" max="2" width="26.42578125" style="1" customWidth="1"/>
    <col min="3" max="245" width="9.140625" style="1" customWidth="1"/>
    <col min="246" max="16384" width="9.140625" style="1"/>
  </cols>
  <sheetData>
    <row r="1" spans="1:2" ht="15.75" x14ac:dyDescent="0.25">
      <c r="A1" s="16"/>
      <c r="B1" s="19" t="s">
        <v>110</v>
      </c>
    </row>
    <row r="2" spans="1:2" ht="15" customHeight="1" x14ac:dyDescent="0.25">
      <c r="A2" s="16"/>
      <c r="B2" s="19" t="s">
        <v>54</v>
      </c>
    </row>
    <row r="3" spans="1:2" ht="6.75" customHeight="1" x14ac:dyDescent="0.25">
      <c r="A3" s="4"/>
      <c r="B3" s="4"/>
    </row>
    <row r="4" spans="1:2" ht="65.25" customHeight="1" x14ac:dyDescent="0.2">
      <c r="A4" s="38" t="s">
        <v>109</v>
      </c>
      <c r="B4" s="38"/>
    </row>
    <row r="5" spans="1:2" ht="15" customHeight="1" x14ac:dyDescent="0.25">
      <c r="A5" s="4"/>
      <c r="B5" s="16" t="s">
        <v>52</v>
      </c>
    </row>
    <row r="6" spans="1:2" ht="22.5" customHeight="1" x14ac:dyDescent="0.2">
      <c r="A6" s="15" t="s">
        <v>51</v>
      </c>
      <c r="B6" s="14" t="s">
        <v>50</v>
      </c>
    </row>
    <row r="7" spans="1:2" ht="15.75" x14ac:dyDescent="0.25">
      <c r="A7" s="13" t="s">
        <v>49</v>
      </c>
      <c r="B7" s="9">
        <v>6039.5</v>
      </c>
    </row>
    <row r="8" spans="1:2" ht="15.75" x14ac:dyDescent="0.25">
      <c r="A8" s="10" t="s">
        <v>48</v>
      </c>
      <c r="B8" s="9">
        <v>22193.5</v>
      </c>
    </row>
    <row r="9" spans="1:2" ht="15.75" x14ac:dyDescent="0.25">
      <c r="A9" s="10" t="s">
        <v>46</v>
      </c>
      <c r="B9" s="9">
        <v>18718</v>
      </c>
    </row>
    <row r="10" spans="1:2" ht="15.75" x14ac:dyDescent="0.25">
      <c r="A10" s="10" t="s">
        <v>45</v>
      </c>
      <c r="B10" s="9">
        <v>41144.9</v>
      </c>
    </row>
    <row r="11" spans="1:2" ht="15.75" x14ac:dyDescent="0.25">
      <c r="A11" s="10" t="s">
        <v>44</v>
      </c>
      <c r="B11" s="9">
        <v>19670.400000000001</v>
      </c>
    </row>
    <row r="12" spans="1:2" ht="15.75" x14ac:dyDescent="0.25">
      <c r="A12" s="10" t="s">
        <v>43</v>
      </c>
      <c r="B12" s="9">
        <v>8937.2999999999993</v>
      </c>
    </row>
    <row r="13" spans="1:2" ht="15.75" x14ac:dyDescent="0.25">
      <c r="A13" s="10" t="s">
        <v>42</v>
      </c>
      <c r="B13" s="9">
        <v>26477.599999999999</v>
      </c>
    </row>
    <row r="14" spans="1:2" ht="15.75" x14ac:dyDescent="0.25">
      <c r="A14" s="10" t="s">
        <v>41</v>
      </c>
      <c r="B14" s="9">
        <v>9015.7000000000007</v>
      </c>
    </row>
    <row r="15" spans="1:2" ht="15.75" x14ac:dyDescent="0.25">
      <c r="A15" s="10" t="s">
        <v>39</v>
      </c>
      <c r="B15" s="9">
        <v>12366.9</v>
      </c>
    </row>
    <row r="16" spans="1:2" ht="15.75" x14ac:dyDescent="0.25">
      <c r="A16" s="10" t="s">
        <v>38</v>
      </c>
      <c r="B16" s="9">
        <v>66114.399999999994</v>
      </c>
    </row>
    <row r="17" spans="1:2" ht="15.75" x14ac:dyDescent="0.25">
      <c r="A17" s="10" t="s">
        <v>37</v>
      </c>
      <c r="B17" s="9">
        <v>11077.7</v>
      </c>
    </row>
    <row r="18" spans="1:2" ht="15.75" x14ac:dyDescent="0.25">
      <c r="A18" s="10" t="s">
        <v>36</v>
      </c>
      <c r="B18" s="9">
        <v>7500</v>
      </c>
    </row>
    <row r="19" spans="1:2" ht="15.75" x14ac:dyDescent="0.25">
      <c r="A19" s="10" t="s">
        <v>35</v>
      </c>
      <c r="B19" s="9">
        <v>12951.2</v>
      </c>
    </row>
    <row r="20" spans="1:2" ht="15.75" x14ac:dyDescent="0.25">
      <c r="A20" s="10" t="s">
        <v>34</v>
      </c>
      <c r="B20" s="9">
        <v>38090.800000000003</v>
      </c>
    </row>
    <row r="21" spans="1:2" ht="15.75" x14ac:dyDescent="0.25">
      <c r="A21" s="10" t="s">
        <v>32</v>
      </c>
      <c r="B21" s="9">
        <v>22390</v>
      </c>
    </row>
    <row r="22" spans="1:2" ht="15.75" x14ac:dyDescent="0.25">
      <c r="A22" s="10" t="s">
        <v>31</v>
      </c>
      <c r="B22" s="9">
        <v>9575.1</v>
      </c>
    </row>
    <row r="23" spans="1:2" ht="15.75" x14ac:dyDescent="0.25">
      <c r="A23" s="10" t="s">
        <v>30</v>
      </c>
      <c r="B23" s="9">
        <v>52680.3</v>
      </c>
    </row>
    <row r="24" spans="1:2" ht="15.75" x14ac:dyDescent="0.25">
      <c r="A24" s="10" t="s">
        <v>29</v>
      </c>
      <c r="B24" s="9">
        <v>20634</v>
      </c>
    </row>
    <row r="25" spans="1:2" ht="15.75" x14ac:dyDescent="0.25">
      <c r="A25" s="10" t="s">
        <v>56</v>
      </c>
      <c r="B25" s="9">
        <v>108595.1</v>
      </c>
    </row>
    <row r="26" spans="1:2" ht="15.75" x14ac:dyDescent="0.25">
      <c r="A26" s="10" t="s">
        <v>27</v>
      </c>
      <c r="B26" s="9">
        <v>30022.7</v>
      </c>
    </row>
    <row r="27" spans="1:2" ht="15.75" x14ac:dyDescent="0.25">
      <c r="A27" s="10" t="s">
        <v>26</v>
      </c>
      <c r="B27" s="9">
        <v>10946</v>
      </c>
    </row>
    <row r="28" spans="1:2" ht="15.75" x14ac:dyDescent="0.25">
      <c r="A28" s="10" t="s">
        <v>25</v>
      </c>
      <c r="B28" s="9">
        <v>22874.1</v>
      </c>
    </row>
    <row r="29" spans="1:2" ht="15.75" x14ac:dyDescent="0.25">
      <c r="A29" s="10" t="s">
        <v>24</v>
      </c>
      <c r="B29" s="9">
        <v>33000</v>
      </c>
    </row>
    <row r="30" spans="1:2" ht="15.75" x14ac:dyDescent="0.25">
      <c r="A30" s="10" t="s">
        <v>23</v>
      </c>
      <c r="B30" s="9">
        <v>35223.300000000003</v>
      </c>
    </row>
    <row r="31" spans="1:2" ht="15.75" x14ac:dyDescent="0.25">
      <c r="A31" s="10" t="s">
        <v>21</v>
      </c>
      <c r="B31" s="9">
        <v>10605.9</v>
      </c>
    </row>
    <row r="32" spans="1:2" ht="15.75" x14ac:dyDescent="0.25">
      <c r="A32" s="10" t="s">
        <v>19</v>
      </c>
      <c r="B32" s="9">
        <v>12908.5</v>
      </c>
    </row>
    <row r="33" spans="1:2" ht="15.75" x14ac:dyDescent="0.25">
      <c r="A33" s="10" t="s">
        <v>18</v>
      </c>
      <c r="B33" s="9">
        <v>17869.900000000001</v>
      </c>
    </row>
    <row r="34" spans="1:2" ht="15.75" x14ac:dyDescent="0.25">
      <c r="A34" s="10" t="s">
        <v>17</v>
      </c>
      <c r="B34" s="9">
        <v>38957.5</v>
      </c>
    </row>
    <row r="35" spans="1:2" ht="15.75" x14ac:dyDescent="0.25">
      <c r="A35" s="10" t="s">
        <v>16</v>
      </c>
      <c r="B35" s="9">
        <v>21698.9</v>
      </c>
    </row>
    <row r="36" spans="1:2" ht="15.75" x14ac:dyDescent="0.25">
      <c r="A36" s="10" t="s">
        <v>14</v>
      </c>
      <c r="B36" s="9">
        <v>68280.7</v>
      </c>
    </row>
    <row r="37" spans="1:2" ht="15.75" x14ac:dyDescent="0.25">
      <c r="A37" s="10" t="s">
        <v>12</v>
      </c>
      <c r="B37" s="9">
        <v>41312.199999999997</v>
      </c>
    </row>
    <row r="38" spans="1:2" ht="15.75" x14ac:dyDescent="0.25">
      <c r="A38" s="10" t="s">
        <v>11</v>
      </c>
      <c r="B38" s="9">
        <v>13054.1</v>
      </c>
    </row>
    <row r="39" spans="1:2" ht="15.75" x14ac:dyDescent="0.25">
      <c r="A39" s="10" t="s">
        <v>10</v>
      </c>
      <c r="B39" s="9">
        <v>7561.6</v>
      </c>
    </row>
    <row r="40" spans="1:2" ht="15.75" x14ac:dyDescent="0.25">
      <c r="A40" s="10" t="s">
        <v>9</v>
      </c>
      <c r="B40" s="9">
        <v>23325.4</v>
      </c>
    </row>
    <row r="41" spans="1:2" ht="15.75" x14ac:dyDescent="0.25">
      <c r="A41" s="6" t="s">
        <v>6</v>
      </c>
      <c r="B41" s="5">
        <v>901813.2</v>
      </c>
    </row>
    <row r="42" spans="1:2" ht="15.75" x14ac:dyDescent="0.25">
      <c r="A42" s="6" t="s">
        <v>5</v>
      </c>
      <c r="B42" s="5"/>
    </row>
    <row r="43" spans="1:2" ht="13.5" customHeight="1" x14ac:dyDescent="0.25">
      <c r="A43" s="6" t="s">
        <v>4</v>
      </c>
      <c r="B43" s="5">
        <v>816559.89999999991</v>
      </c>
    </row>
    <row r="44" spans="1:2" ht="14.25" customHeight="1" x14ac:dyDescent="0.25">
      <c r="A44" s="6" t="s">
        <v>1</v>
      </c>
      <c r="B44" s="5">
        <v>85253.299999999988</v>
      </c>
    </row>
    <row r="45" spans="1:2" ht="13.5" customHeight="1" x14ac:dyDescent="0.25">
      <c r="A45" s="4"/>
      <c r="B45" s="4"/>
    </row>
    <row r="46" spans="1:2" ht="7.5" customHeight="1" x14ac:dyDescent="0.25">
      <c r="A46" s="3" t="s">
        <v>0</v>
      </c>
      <c r="B46" s="3"/>
    </row>
  </sheetData>
  <mergeCells count="1">
    <mergeCell ref="A4:B4"/>
  </mergeCells>
  <printOptions horizontalCentered="1"/>
  <pageMargins left="0.59055118110236227" right="0.59055118110236227" top="0.78740157480314965" bottom="0.59055118110236227" header="0.51181102362204722" footer="0.51181102362204722"/>
  <pageSetup paperSize="9" fitToHeight="0" orientation="portrait" verticalDpi="0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12</vt:i4>
      </vt:variant>
    </vt:vector>
  </HeadingPairs>
  <TitlesOfParts>
    <vt:vector size="24" baseType="lpstr">
      <vt:lpstr>таблица 13.8</vt:lpstr>
      <vt:lpstr>таблица 13.9</vt:lpstr>
      <vt:lpstr>таблица 13.10</vt:lpstr>
      <vt:lpstr>таблица 13.11</vt:lpstr>
      <vt:lpstr>таблица 13.14</vt:lpstr>
      <vt:lpstr>таблица 13.21</vt:lpstr>
      <vt:lpstr>таблица 13.23</vt:lpstr>
      <vt:lpstr>таблица 13.24</vt:lpstr>
      <vt:lpstr>таблица 13.25</vt:lpstr>
      <vt:lpstr>таблица 13.32</vt:lpstr>
      <vt:lpstr>таблица 13.35</vt:lpstr>
      <vt:lpstr>таблица 13.36</vt:lpstr>
      <vt:lpstr>'таблица 13.10'!Заголовки_для_печати</vt:lpstr>
      <vt:lpstr>'таблица 13.11'!Заголовки_для_печати</vt:lpstr>
      <vt:lpstr>'таблица 13.14'!Заголовки_для_печати</vt:lpstr>
      <vt:lpstr>'таблица 13.21'!Заголовки_для_печати</vt:lpstr>
      <vt:lpstr>'таблица 13.23'!Заголовки_для_печати</vt:lpstr>
      <vt:lpstr>'таблица 13.24'!Заголовки_для_печати</vt:lpstr>
      <vt:lpstr>'таблица 13.25'!Заголовки_для_печати</vt:lpstr>
      <vt:lpstr>'таблица 13.32'!Заголовки_для_печати</vt:lpstr>
      <vt:lpstr>'таблица 13.35'!Заголовки_для_печати</vt:lpstr>
      <vt:lpstr>'таблица 13.36'!Заголовки_для_печати</vt:lpstr>
      <vt:lpstr>'таблица 13.8'!Заголовки_для_печати</vt:lpstr>
      <vt:lpstr>'таблица 13.9'!Заголовки_для_печати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Амельченко Андрей Михайлович</dc:creator>
  <cp:lastModifiedBy>Афонина Елена Анатольевна</cp:lastModifiedBy>
  <cp:lastPrinted>2015-04-09T10:29:42Z</cp:lastPrinted>
  <dcterms:created xsi:type="dcterms:W3CDTF">2015-04-07T09:15:30Z</dcterms:created>
  <dcterms:modified xsi:type="dcterms:W3CDTF">2015-04-09T10:42:36Z</dcterms:modified>
</cp:coreProperties>
</file>