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5600" windowHeight="11700" tabRatio="709" activeTab="3"/>
  </bookViews>
  <sheets>
    <sheet name="таблица 11.6" sheetId="2" r:id="rId1"/>
    <sheet name="таблица 11.8" sheetId="3" r:id="rId2"/>
    <sheet name="таблица 11.10" sheetId="4" r:id="rId3"/>
    <sheet name="таблица 11.11" sheetId="5" r:id="rId4"/>
    <sheet name="таблица 11.16" sheetId="6" r:id="rId5"/>
    <sheet name="таблица 11.21" sheetId="7" r:id="rId6"/>
    <sheet name="таблица 11.22" sheetId="8" r:id="rId7"/>
    <sheet name="таблица 11.24" sheetId="9" r:id="rId8"/>
    <sheet name="таблица 11.25" sheetId="23" r:id="rId9"/>
    <sheet name="таблица 11.31" sheetId="10" r:id="rId10"/>
    <sheet name="таблица 11.37" sheetId="11" r:id="rId11"/>
    <sheet name="таблица 11.41" sheetId="25" r:id="rId12"/>
    <sheet name="таблица 11.42" sheetId="12" r:id="rId13"/>
    <sheet name="таблица 11.44" sheetId="13" r:id="rId14"/>
    <sheet name="таблица 11.45" sheetId="14" r:id="rId15"/>
    <sheet name="таблица 11.47" sheetId="15" r:id="rId16"/>
    <sheet name="таблица 11.50" sheetId="16" r:id="rId17"/>
    <sheet name="таблица 11.56" sheetId="17" r:id="rId18"/>
    <sheet name="таблица 11.57" sheetId="18" r:id="rId19"/>
    <sheet name="таблица 11.63" sheetId="19" r:id="rId20"/>
    <sheet name="таблица 11.64" sheetId="20" r:id="rId21"/>
    <sheet name="таблица 11.65" sheetId="21" r:id="rId22"/>
    <sheet name="таблица 11.66" sheetId="22" r:id="rId23"/>
    <sheet name="таблица 11.67" sheetId="24" r:id="rId24"/>
  </sheets>
  <definedNames>
    <definedName name="_xlnm.Print_Titles" localSheetId="2">'таблица 11.10'!$8:$9</definedName>
    <definedName name="_xlnm.Print_Titles" localSheetId="3">'таблица 11.11'!$8:$9</definedName>
    <definedName name="_xlnm.Print_Titles" localSheetId="4">'таблица 11.16'!$8:$9</definedName>
    <definedName name="_xlnm.Print_Titles" localSheetId="5">'таблица 11.21'!$8:$9</definedName>
    <definedName name="_xlnm.Print_Titles" localSheetId="6">'таблица 11.22'!$8:$9</definedName>
    <definedName name="_xlnm.Print_Titles" localSheetId="7">'таблица 11.24'!$8:$9</definedName>
    <definedName name="_xlnm.Print_Titles" localSheetId="8">'таблица 11.25'!$8:$8</definedName>
    <definedName name="_xlnm.Print_Titles" localSheetId="9">'таблица 11.31'!$8:$9</definedName>
    <definedName name="_xlnm.Print_Titles" localSheetId="10">'таблица 11.37'!$8:$9</definedName>
    <definedName name="_xlnm.Print_Titles" localSheetId="11">'таблица 11.41'!$8:$9</definedName>
    <definedName name="_xlnm.Print_Titles" localSheetId="12">'таблица 11.42'!$8:$9</definedName>
    <definedName name="_xlnm.Print_Titles" localSheetId="13">'таблица 11.44'!$8:$9</definedName>
    <definedName name="_xlnm.Print_Titles" localSheetId="14">'таблица 11.45'!$8:$9</definedName>
    <definedName name="_xlnm.Print_Titles" localSheetId="15">'таблица 11.47'!$8:$9</definedName>
    <definedName name="_xlnm.Print_Titles" localSheetId="16">'таблица 11.50'!$8:$9</definedName>
    <definedName name="_xlnm.Print_Titles" localSheetId="17">'таблица 11.56'!$8:$9</definedName>
    <definedName name="_xlnm.Print_Titles" localSheetId="18">'таблица 11.57'!$8:$9</definedName>
    <definedName name="_xlnm.Print_Titles" localSheetId="0">'таблица 11.6'!$8:$9</definedName>
    <definedName name="_xlnm.Print_Titles" localSheetId="19">'таблица 11.63'!$8:$9</definedName>
    <definedName name="_xlnm.Print_Titles" localSheetId="20">'таблица 11.64'!$8:$9</definedName>
    <definedName name="_xlnm.Print_Titles" localSheetId="21">'таблица 11.65'!$8:$9</definedName>
    <definedName name="_xlnm.Print_Titles" localSheetId="22">'таблица 11.66'!$8:$8</definedName>
    <definedName name="_xlnm.Print_Titles" localSheetId="23">'таблица 11.67'!$8:$8</definedName>
    <definedName name="_xlnm.Print_Titles" localSheetId="1">'таблица 11.8'!$8:$9</definedName>
    <definedName name="_xlnm.Print_Area" localSheetId="6">'таблица 11.22'!$A$1:$B$85</definedName>
    <definedName name="_xlnm.Print_Area" localSheetId="9">'таблица 11.31'!$A$1:$B$46</definedName>
    <definedName name="_xlnm.Print_Area" localSheetId="14">'таблица 11.45'!$A$1:$D$98</definedName>
    <definedName name="_xlnm.Print_Area" localSheetId="1">'таблица 11.8'!$A$1:$D$48</definedName>
  </definedNames>
  <calcPr calcId="145621"/>
</workbook>
</file>

<file path=xl/calcChain.xml><?xml version="1.0" encoding="utf-8"?>
<calcChain xmlns="http://schemas.openxmlformats.org/spreadsheetml/2006/main">
  <c r="C22" i="25" l="1"/>
  <c r="E48" i="25"/>
  <c r="D48" i="25"/>
  <c r="C48" i="25"/>
  <c r="E45" i="25"/>
  <c r="E47" i="25" s="1"/>
  <c r="D45" i="25"/>
  <c r="D47" i="25" s="1"/>
  <c r="C45" i="25"/>
  <c r="C47" i="25" s="1"/>
  <c r="B44" i="25"/>
  <c r="B43" i="25"/>
  <c r="B42" i="25"/>
  <c r="B41" i="25"/>
  <c r="B40" i="25"/>
  <c r="B48" i="25" s="1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45" i="25" s="1"/>
  <c r="B47" i="25" s="1"/>
  <c r="B10" i="17" l="1"/>
</calcChain>
</file>

<file path=xl/sharedStrings.xml><?xml version="1.0" encoding="utf-8"?>
<sst xmlns="http://schemas.openxmlformats.org/spreadsheetml/2006/main" count="946" uniqueCount="272">
  <si>
    <t>_____________________</t>
  </si>
  <si>
    <t xml:space="preserve">  городских округов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</si>
  <si>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</si>
  <si>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</si>
  <si>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</si>
  <si>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</si>
  <si>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</si>
  <si>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</si>
  <si>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</si>
  <si>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</si>
  <si>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</si>
  <si>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г. Чулым</t>
  </si>
  <si>
    <t>Чулымский район</t>
  </si>
  <si>
    <t>Троицкий сельсовет</t>
  </si>
  <si>
    <t>р.п. Чистоозерное</t>
  </si>
  <si>
    <t>Чистоозерный район</t>
  </si>
  <si>
    <t>Безменовский  сельсовет</t>
  </si>
  <si>
    <t>г. Черепаново</t>
  </si>
  <si>
    <t>Черепановский район</t>
  </si>
  <si>
    <t>р.п. Чаны</t>
  </si>
  <si>
    <t>Чановский район</t>
  </si>
  <si>
    <t>Усть-Таркский сельсовет</t>
  </si>
  <si>
    <t>Усть-Таркский район</t>
  </si>
  <si>
    <t>Убинский сельсовет</t>
  </si>
  <si>
    <t>Убинский район</t>
  </si>
  <si>
    <t>Шахтинский сельсовет</t>
  </si>
  <si>
    <t>г. Тогучин</t>
  </si>
  <si>
    <t>Тогучинский район</t>
  </si>
  <si>
    <t>г. Татарск</t>
  </si>
  <si>
    <t>Татарский район</t>
  </si>
  <si>
    <t>р.п. Сузун</t>
  </si>
  <si>
    <t>Сузунский район</t>
  </si>
  <si>
    <t>Северный район</t>
  </si>
  <si>
    <t>Филипповский сельсовет</t>
  </si>
  <si>
    <t>Устюжанинский сельсовет</t>
  </si>
  <si>
    <t>Усть-Луковский сельсовет</t>
  </si>
  <si>
    <t>Спиринский сельсовет</t>
  </si>
  <si>
    <t>Рогалевский сельсовет</t>
  </si>
  <si>
    <t>Пролетарский сельсовет</t>
  </si>
  <si>
    <t>Петровский сельсовет</t>
  </si>
  <si>
    <t>Новошарапский сельсовет</t>
  </si>
  <si>
    <t>Новопичуговский сельсовет</t>
  </si>
  <si>
    <t>Нижнекаменский сельсовет</t>
  </si>
  <si>
    <t>Козихинский сельсовет</t>
  </si>
  <si>
    <t>Кирзинский сельсовет</t>
  </si>
  <si>
    <t>Верх-Чикский сельсовет</t>
  </si>
  <si>
    <t>Верх-Ирменский сельсовет</t>
  </si>
  <si>
    <t>Верх-Алеусский сельсовет</t>
  </si>
  <si>
    <t>Вагайцевский сельсовет</t>
  </si>
  <si>
    <t>р.п. Ордынское</t>
  </si>
  <si>
    <t>Ордынский район</t>
  </si>
  <si>
    <t xml:space="preserve"> Морской сельсовет</t>
  </si>
  <si>
    <t>Кубовинский сельсовет</t>
  </si>
  <si>
    <t>Криводановский сельсовет</t>
  </si>
  <si>
    <t>Барышевский сельсовет</t>
  </si>
  <si>
    <t>р.п. Краснообск</t>
  </si>
  <si>
    <t>Новосибирский район</t>
  </si>
  <si>
    <t>Ташаринский сельсовет</t>
  </si>
  <si>
    <t>Сокурский сельсовет</t>
  </si>
  <si>
    <t>р.п. Мошково</t>
  </si>
  <si>
    <t>Мошковский район</t>
  </si>
  <si>
    <t>Маслянинский район</t>
  </si>
  <si>
    <t>Кыштовский район</t>
  </si>
  <si>
    <t>Купинский район</t>
  </si>
  <si>
    <t>Гжатский сельсовет</t>
  </si>
  <si>
    <t>г. Куйбышев</t>
  </si>
  <si>
    <t>Куйбышевский район</t>
  </si>
  <si>
    <t>р.п. Краснозерское</t>
  </si>
  <si>
    <t>Краснозерский район</t>
  </si>
  <si>
    <t>Решетовский сельсовет</t>
  </si>
  <si>
    <t>Новоцелинный  сельсовет</t>
  </si>
  <si>
    <t>Новорешетовский  сельсовет</t>
  </si>
  <si>
    <t>Красносибирский  сельсовет</t>
  </si>
  <si>
    <t>Кочковский сельсовет</t>
  </si>
  <si>
    <t>Жуланский сельсовет</t>
  </si>
  <si>
    <t>Ермаковский сельсовет</t>
  </si>
  <si>
    <t>Быструхинский  сельсовет</t>
  </si>
  <si>
    <t>Кочковский район</t>
  </si>
  <si>
    <t>Прокудский сельсовет</t>
  </si>
  <si>
    <t>р.п. Коченево</t>
  </si>
  <si>
    <t>Коченевский район</t>
  </si>
  <si>
    <t>Соколовский сельсовет</t>
  </si>
  <si>
    <t>Скалинский сельсовет</t>
  </si>
  <si>
    <t>Сидоровский сельсовет</t>
  </si>
  <si>
    <t>Новотырышкинский сельсовет</t>
  </si>
  <si>
    <t>Вьюнский сельсовет</t>
  </si>
  <si>
    <t>р.п. Колывань</t>
  </si>
  <si>
    <t>Колыванский район</t>
  </si>
  <si>
    <t>Каргатский район</t>
  </si>
  <si>
    <t>г. Карасук</t>
  </si>
  <si>
    <t>Карасукский район</t>
  </si>
  <si>
    <t>Чернореченский сельсовет</t>
  </si>
  <si>
    <t>Промышленный сельсовет</t>
  </si>
  <si>
    <t>Евсинский сельсовет</t>
  </si>
  <si>
    <t>р.п. Линево</t>
  </si>
  <si>
    <t>Искитимский район</t>
  </si>
  <si>
    <t>Чулымский сельсовет</t>
  </si>
  <si>
    <t>Цветниковский сельсовет</t>
  </si>
  <si>
    <t>Сарыбалыкский сельсовет</t>
  </si>
  <si>
    <t>Рощинский сельсовет</t>
  </si>
  <si>
    <t>Петраковский сельсовет</t>
  </si>
  <si>
    <t>Новороссийский сельсовет</t>
  </si>
  <si>
    <t>Нижнечулымский сельсовет</t>
  </si>
  <si>
    <t>Нижнеурюмский сельсовет</t>
  </si>
  <si>
    <t>Лянинский сельсовет</t>
  </si>
  <si>
    <t>Здвинский сельсовет</t>
  </si>
  <si>
    <t>Горносталевский  сельсовет</t>
  </si>
  <si>
    <t>Верх-Урюмский  сельсовет</t>
  </si>
  <si>
    <t>Верх-Каргатский  сельсовет</t>
  </si>
  <si>
    <t>Алексеевский  сельсовет</t>
  </si>
  <si>
    <t>Здвинский район</t>
  </si>
  <si>
    <t>Шагальский сельсовет</t>
  </si>
  <si>
    <t>Утянский сельсовет</t>
  </si>
  <si>
    <t>Травнинский сельсовет</t>
  </si>
  <si>
    <t>Суздальский сельсовет</t>
  </si>
  <si>
    <t>Согорнский сельсовет</t>
  </si>
  <si>
    <t>Красногривенский сельсовет</t>
  </si>
  <si>
    <t>Комарьевский сельсовет</t>
  </si>
  <si>
    <t>Индерский сельсовет</t>
  </si>
  <si>
    <t>Ильинский сельсовет</t>
  </si>
  <si>
    <t>Доволенский сельсовет</t>
  </si>
  <si>
    <t>Волчанский сельсовет</t>
  </si>
  <si>
    <t>Баклушевский сельсовет</t>
  </si>
  <si>
    <t>Доволенский район</t>
  </si>
  <si>
    <t>Венгеровский сельсовет</t>
  </si>
  <si>
    <t>Венгеровский район</t>
  </si>
  <si>
    <t>Болотнинский район</t>
  </si>
  <si>
    <t>г. Барабинск</t>
  </si>
  <si>
    <t>Барабинский район</t>
  </si>
  <si>
    <t>Баганский сельсовет</t>
  </si>
  <si>
    <t>Баганский район</t>
  </si>
  <si>
    <t>Сумма</t>
  </si>
  <si>
    <t>Наименование муниципальных образований</t>
  </si>
  <si>
    <t>тыс. рублей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</si>
  <si>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на 2013 год</t>
  </si>
  <si>
    <t>приложения 11</t>
  </si>
  <si>
    <t>Таблица 1.6</t>
  </si>
  <si>
    <t>Прочие мероприятия программы</t>
  </si>
  <si>
    <t>Строительство и реконструкция дошкольных учреждений</t>
  </si>
  <si>
    <t>В том числе</t>
  </si>
  <si>
    <t>Всего</t>
  </si>
  <si>
    <t>Распределение субсидий на реализацию мероприятий долгосрочной целевой программы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2011 - 2015 годы" на 2013 год</t>
  </si>
  <si>
    <t>Таблица 1.8</t>
  </si>
  <si>
    <t>Приобретение автомобилей для создания передвижных пунктов сбора отходов ("Экомобиля")</t>
  </si>
  <si>
    <t>Ликвидация несанкционированных мест размещения отходов</t>
  </si>
  <si>
    <t>Приобретение транспортных средств для сбора и вывоза отходов</t>
  </si>
  <si>
    <t>Cтроительство полигонов твердых бытовых отходов</t>
  </si>
  <si>
    <t>Наименование мероприятий программы</t>
  </si>
  <si>
    <t>Код главного распорядителя бюджетных средств</t>
  </si>
  <si>
    <t>в том числе</t>
  </si>
  <si>
    <t>Распределение субсидий на реализацию мероприятий долгосрочной целевой программы "Развитие системы обращения с отходами производства и потребления в Новосибирской области на 2012 - 2016 годы" на 2013 год</t>
  </si>
  <si>
    <t>Таблица 1.10</t>
  </si>
  <si>
    <t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2013 год</t>
  </si>
  <si>
    <t>Таблица 1.11</t>
  </si>
  <si>
    <t>Распределение субсидий на реализацию мероприятий долгосрочной  целевой программы "Развитие автомобильных дорог регионального, межмуниципального и местного значения в Новосибирской области в 2012 - 2015 годах" на 2013 год</t>
  </si>
  <si>
    <t>Таблица 1.16</t>
  </si>
  <si>
    <t>подготовка объектов ЖКХ Новосибирской области к работе в осенне-зимний период</t>
  </si>
  <si>
    <t>благоустройство</t>
  </si>
  <si>
    <t>Распределение субсидий на реализацию мероприятий ведомственной целевой программы "Государственная поддержка муниципальных образований по благоустройству территорий населенных пунктов и подготовке объектов жилищно-коммунального хозяйства Новосибирской области к работе в осенне-зимний период на 2013 - 2015 годы" на 2013 год</t>
  </si>
  <si>
    <t>Таблица 1.21</t>
  </si>
  <si>
    <t>Шайдуровский сельсовет</t>
  </si>
  <si>
    <t>Красноярский сельсовет</t>
  </si>
  <si>
    <t>Березовский сельсовет</t>
  </si>
  <si>
    <t>Ордынский район - всего</t>
  </si>
  <si>
    <t>Черновский сельсовет</t>
  </si>
  <si>
    <t>Кочковский район - всего</t>
  </si>
  <si>
    <t>Колыванский район - всего</t>
  </si>
  <si>
    <t>Здвинский район - всего</t>
  </si>
  <si>
    <t>Ярковский сельсовет</t>
  </si>
  <si>
    <t>Доволенский район - всего</t>
  </si>
  <si>
    <t>Распределение субсидий на софинансирование расходных обязательств, возникающих при выполнении полномочий органов местного самоуправления по вопросам местного значения в части снабжения населения топливом, на 2013 год</t>
  </si>
  <si>
    <t>Таблица 1.22</t>
  </si>
  <si>
    <t>Капитальный ремонт муниципальных учреждений культуры Новосибирской области</t>
  </si>
  <si>
    <t>Реконструкция и строительство муниципальных учреждений культуры Новосибирской области</t>
  </si>
  <si>
    <t>Распределение субсидий на  реализацию мероприятий долгосрочной целевой программы "Культура Новосибирской области на 2012 - 2016 годы" на 2013 год</t>
  </si>
  <si>
    <t>Таблица 1.24</t>
  </si>
  <si>
    <t>Распределение субсидий на реализацию мероприятий долгосрочной целевой программы "Чистая вода" в Новосибирской области на 2012 - 2017 годы" на 2013 год</t>
  </si>
  <si>
    <t>Таблица 1.31</t>
  </si>
  <si>
    <t>Распределение субсидий на реализацию мероприятий долгосрочной целевой программы «Стимулирование развития жилищного строительства в Новосибирской области на 2011 - 2015 годы» в части подпрограммы «Инженерное обеспечение площадок комплексной застройки Новосибирской области» на 2013 год</t>
  </si>
  <si>
    <t>Таблица 1.37</t>
  </si>
  <si>
    <t>Распределение субсидий на реализацию мероприятий долгосрочной целевой программы "Строительство и реконструкция объектов образования Новосибирской области на 2013 - 2015 годы" на 2013 год</t>
  </si>
  <si>
    <t>Таблица 1.42</t>
  </si>
  <si>
    <t>Новосибирский район - всего</t>
  </si>
  <si>
    <t>Куйбышевский район - всего</t>
  </si>
  <si>
    <t>Искитимский район - всего</t>
  </si>
  <si>
    <t>Распределение субсидий на реализацию мероприятий долгосрочной целевой программы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2012 - 2015 годы" на 2013 год</t>
  </si>
  <si>
    <t>Таблица 1.44</t>
  </si>
  <si>
    <t>Чулымский район - всего</t>
  </si>
  <si>
    <t>Майский сельсовет</t>
  </si>
  <si>
    <t>Черепановский район - всего</t>
  </si>
  <si>
    <t>Чановский район - всего</t>
  </si>
  <si>
    <t>Усть-Таркский район - всего</t>
  </si>
  <si>
    <t>Убинский район - всего</t>
  </si>
  <si>
    <t>Тогучинский район -всего</t>
  </si>
  <si>
    <t>Татарский район - всего</t>
  </si>
  <si>
    <t>Сузунский район - всего</t>
  </si>
  <si>
    <t>Мошковский район - всего</t>
  </si>
  <si>
    <t>Краснозерский район - всего</t>
  </si>
  <si>
    <t>Коченевский район - всего</t>
  </si>
  <si>
    <t>Карасукский район - всего</t>
  </si>
  <si>
    <t>Венгеровский район - всего</t>
  </si>
  <si>
    <t>Барабинский район - всего</t>
  </si>
  <si>
    <t>Баганский район - всего</t>
  </si>
  <si>
    <t>Замена светильников уличного освещения на энергоэффективные плазменные</t>
  </si>
  <si>
    <t>Оборудование многоквартирных жилых домов приборами учета используемых энергетических ресурсов, в т.ч. модернизация (реконструкция) внутридомовых инженерных сетей</t>
  </si>
  <si>
    <t>Распределение субсидий на реализацию мероприятий долгосрочной целевой программы "Энергосбережение и повышение энергетической эффективности Новосибирской области на период до 2015 года" на 2013 год</t>
  </si>
  <si>
    <t>Таблица 1.45</t>
  </si>
  <si>
    <t>Распределение субсидий на реализацию мероприятий долгосрочной целевой программы "Развитие газификации территорий населенных пунктов Новосибирской области на 2012 - 2016 годы" на 2013 год</t>
  </si>
  <si>
    <t>Таблица 1.47</t>
  </si>
  <si>
    <t>Распределение субсидий на разработку проектно-сметной документации на объекты капитального строительства муниципальной собственности на 2013 год</t>
  </si>
  <si>
    <t>Таблица 1.50</t>
  </si>
  <si>
    <t>Софинансирование финансовой поддержки по приоритетным направлениям Минэкономразвития РФ</t>
  </si>
  <si>
    <t>Реконструкция зданий с увеличением объема под производственную базу (бизнес-инкубатор) по ул.Троллейной, 87/1</t>
  </si>
  <si>
    <t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в рамках долгосрочной целевой программы "Развитие субъектов малого и среднего предпринимательства в Новосибирской области на 2012 - 2016 годы" за счет средств федерального бюджета на 2013 год</t>
  </si>
  <si>
    <t>Таблица 1.56</t>
  </si>
  <si>
    <t>Распределение субсидий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развитие села до 2013 года" за счет средств федерального бюджета на 2013 год</t>
  </si>
  <si>
    <t>Таблица 1.57</t>
  </si>
  <si>
    <t>Чистоозерный район - всего</t>
  </si>
  <si>
    <t>Распределение субсидий на обеспечение мероприятий по
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 на 2013 год</t>
  </si>
  <si>
    <t>Таблица 1.63</t>
  </si>
  <si>
    <t>Распределение субсидий на поддержку реализации мероприятий Федеральной целевой программы развития образования на 2011 - 2015 годы  на 2013 год</t>
  </si>
  <si>
    <t>Таблица 1.64</t>
  </si>
  <si>
    <t>Таблица 1.65</t>
  </si>
  <si>
    <t>В части модернизации регионально - муниципальных систем дошкольного образования</t>
  </si>
  <si>
    <t>По направлению "Распространение на территории Российской Федерации современных моделей успешной социализации детей</t>
  </si>
  <si>
    <t>Таблица 1.25</t>
  </si>
  <si>
    <t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на 2013 год</t>
  </si>
  <si>
    <t>Калининский сельсовет</t>
  </si>
  <si>
    <t>Кандауровский сельсовет</t>
  </si>
  <si>
    <t>Новотроицкий1 сельсовет</t>
  </si>
  <si>
    <t>_________________________</t>
  </si>
  <si>
    <t>Мичуринский сельсовет</t>
  </si>
  <si>
    <t>Станционный сельсовет</t>
  </si>
  <si>
    <t>Таблица 1.66</t>
  </si>
  <si>
    <t>Устьянцевский сельсовет</t>
  </si>
  <si>
    <t>Болотнинский район - всего</t>
  </si>
  <si>
    <t>Байкальский сельсовет</t>
  </si>
  <si>
    <t>Вознесенский сельсовет</t>
  </si>
  <si>
    <t>Воробьевский сельсовет</t>
  </si>
  <si>
    <t>Павловский1 сельсовет</t>
  </si>
  <si>
    <t>Преображенский сельсовет</t>
  </si>
  <si>
    <t>Балманский сельсовет</t>
  </si>
  <si>
    <t>Горбуновский сельсовет</t>
  </si>
  <si>
    <t>Купинский район - всего</t>
  </si>
  <si>
    <t>г.Купино</t>
  </si>
  <si>
    <t>Рождественский сельсовет</t>
  </si>
  <si>
    <t>Кыштовский район - всего</t>
  </si>
  <si>
    <t>Кыштовский сельсовет</t>
  </si>
  <si>
    <t>Верх-Тулинский сельсовет</t>
  </si>
  <si>
    <t>Северный район - всего</t>
  </si>
  <si>
    <t>Чебаковский сельсовет</t>
  </si>
  <si>
    <t>Мышланский сельсовет</t>
  </si>
  <si>
    <t>Тогучинский район - всего</t>
  </si>
  <si>
    <t>р.п. Горный</t>
  </si>
  <si>
    <t>Гутовский сельсовет</t>
  </si>
  <si>
    <t>Раисинский  сельсовет</t>
  </si>
  <si>
    <t>Табулгинский сельсовет</t>
  </si>
  <si>
    <t>Октябрьский сельсовет</t>
  </si>
  <si>
    <t>Щербаковский сельсовет</t>
  </si>
  <si>
    <t>______________________</t>
  </si>
  <si>
    <t>Распределение субсидий на реализацию мероприятий долгосрочной целевой программы "Энергосбережение и повышение энергетической эффективности Новосибирской области на период до 2015 года" за счет средств федерального бюджета на 2013 год</t>
  </si>
  <si>
    <t>___________________________</t>
  </si>
  <si>
    <t>Модернизация (реконструкция) внутридомовых инженерных сетей для оснащения приборами учета используемых энергетических ресурсов многоквартирных жилых домов с транзитными магистральными трубопроводами</t>
  </si>
  <si>
    <t>Модернизация котельных и замена водопроводных, тепловых сетей с использованием энергоэффективного оборудования с высоким коэффициентом полезного действия</t>
  </si>
  <si>
    <t>Распределение субсидий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на 2013 год</t>
  </si>
  <si>
    <t>Каргатский район - всего</t>
  </si>
  <si>
    <t>г.Каргат</t>
  </si>
  <si>
    <t>Таблица 1.67</t>
  </si>
  <si>
    <t>Распределение субсидий на реализацию мероприятий по модернизации региональных систем дошкольного образования за счет средств федерального бюджета на 2013 год</t>
  </si>
  <si>
    <t>Таблица 1.41</t>
  </si>
  <si>
    <t>Распределение субсидий на реализацию мероприятий долгосрочной целевой программы "Развитие физической культуры и спорта в Новосибирской области на 2011 - 2015 годы" на 2013 год</t>
  </si>
  <si>
    <t>код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</si>
</sst>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0"/>
    <numFmt numFmtId="166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4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6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2" applyNumberFormat="1" applyFont="1" applyFill="1" applyAlignment="1" applyProtection="1">
      <alignment horizontal="right"/>
      <protection hidden="1"/>
    </xf>
    <xf numFmtId="0" fontId="5" fillId="0" borderId="0" xfId="2" applyProtection="1">
      <protection hidden="1"/>
    </xf>
    <xf numFmtId="0" fontId="5" fillId="0" borderId="0" xfId="2"/>
    <xf numFmtId="0" fontId="6" fillId="0" borderId="0" xfId="2" applyFont="1" applyFill="1" applyAlignment="1" applyProtection="1">
      <protection hidden="1"/>
    </xf>
    <xf numFmtId="0" fontId="7" fillId="0" borderId="0" xfId="2" applyNumberFormat="1" applyFont="1" applyFill="1" applyAlignment="1" applyProtection="1">
      <alignment horizontal="center" vertical="top"/>
      <protection hidden="1"/>
    </xf>
    <xf numFmtId="0" fontId="6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6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Font="1" applyFill="1" applyBorder="1" applyAlignment="1" applyProtection="1">
      <protection hidden="1"/>
    </xf>
    <xf numFmtId="164" fontId="6" fillId="0" borderId="1" xfId="2" applyNumberFormat="1" applyFont="1" applyFill="1" applyBorder="1" applyAlignment="1" applyProtection="1">
      <protection hidden="1"/>
    </xf>
    <xf numFmtId="0" fontId="6" fillId="0" borderId="1" xfId="2" applyNumberFormat="1" applyFont="1" applyFill="1" applyBorder="1" applyAlignment="1" applyProtection="1">
      <protection hidden="1"/>
    </xf>
    <xf numFmtId="0" fontId="6" fillId="0" borderId="2" xfId="2" applyNumberFormat="1" applyFont="1" applyFill="1" applyBorder="1" applyAlignment="1" applyProtection="1">
      <protection hidden="1"/>
    </xf>
    <xf numFmtId="164" fontId="6" fillId="0" borderId="2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6" fillId="0" borderId="0" xfId="2" applyNumberFormat="1" applyFont="1" applyFill="1" applyAlignment="1" applyProtection="1">
      <alignment horizontal="centerContinuous"/>
      <protection hidden="1"/>
    </xf>
    <xf numFmtId="0" fontId="6" fillId="0" borderId="0" xfId="2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7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0"/>
  <sheetViews>
    <sheetView showGridLines="0" view="pageBreakPreview" zoomScaleNormal="100" zoomScaleSheetLayoutView="100" workbookViewId="0">
      <selection activeCell="E18" sqref="E18"/>
    </sheetView>
  </sheetViews>
  <sheetFormatPr defaultColWidth="9.140625" defaultRowHeight="12.75" x14ac:dyDescent="0.2"/>
  <cols>
    <col min="1" max="1" width="50" style="1" customWidth="1"/>
    <col min="2" max="2" width="26" style="1" customWidth="1"/>
    <col min="3" max="245" width="9.140625" style="1" customWidth="1"/>
    <col min="246" max="16384" width="9.140625" style="1"/>
  </cols>
  <sheetData>
    <row r="1" spans="1:2" ht="15.75" x14ac:dyDescent="0.25">
      <c r="A1" s="15"/>
      <c r="B1" s="15" t="s">
        <v>136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92.25" customHeight="1" x14ac:dyDescent="0.2">
      <c r="A5" s="131" t="s">
        <v>134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2" t="s">
        <v>130</v>
      </c>
      <c r="B9" s="9">
        <v>3000</v>
      </c>
    </row>
    <row r="10" spans="1:2" ht="15.75" x14ac:dyDescent="0.25">
      <c r="A10" s="10" t="s">
        <v>128</v>
      </c>
      <c r="B10" s="9">
        <v>3000</v>
      </c>
    </row>
    <row r="11" spans="1:2" ht="15.75" x14ac:dyDescent="0.25">
      <c r="A11" s="10" t="s">
        <v>126</v>
      </c>
      <c r="B11" s="9">
        <v>3000</v>
      </c>
    </row>
    <row r="12" spans="1:2" ht="15.75" x14ac:dyDescent="0.25">
      <c r="A12" s="10" t="s">
        <v>125</v>
      </c>
      <c r="B12" s="9">
        <v>15800</v>
      </c>
    </row>
    <row r="13" spans="1:2" ht="15.75" x14ac:dyDescent="0.25">
      <c r="A13" s="10" t="s">
        <v>123</v>
      </c>
      <c r="B13" s="9">
        <v>3000</v>
      </c>
    </row>
    <row r="14" spans="1:2" ht="15.75" x14ac:dyDescent="0.25">
      <c r="A14" s="10" t="s">
        <v>110</v>
      </c>
      <c r="B14" s="9">
        <v>3000</v>
      </c>
    </row>
    <row r="15" spans="1:2" ht="15.75" x14ac:dyDescent="0.25">
      <c r="A15" s="10" t="s">
        <v>95</v>
      </c>
      <c r="B15" s="9">
        <v>9400</v>
      </c>
    </row>
    <row r="16" spans="1:2" ht="15.75" x14ac:dyDescent="0.25">
      <c r="A16" s="10" t="s">
        <v>80</v>
      </c>
      <c r="B16" s="9">
        <v>10000</v>
      </c>
    </row>
    <row r="17" spans="1:2" ht="15.75" x14ac:dyDescent="0.25">
      <c r="A17" s="10" t="s">
        <v>68</v>
      </c>
      <c r="B17" s="9">
        <v>2879.5</v>
      </c>
    </row>
    <row r="18" spans="1:2" ht="15.75" x14ac:dyDescent="0.25">
      <c r="A18" s="10" t="s">
        <v>66</v>
      </c>
      <c r="B18" s="9">
        <v>10000</v>
      </c>
    </row>
    <row r="19" spans="1:2" ht="15.75" x14ac:dyDescent="0.25">
      <c r="A19" s="10" t="s">
        <v>63</v>
      </c>
      <c r="B19" s="9">
        <v>3000</v>
      </c>
    </row>
    <row r="20" spans="1:2" ht="15.75" x14ac:dyDescent="0.25">
      <c r="A20" s="10" t="s">
        <v>61</v>
      </c>
      <c r="B20" s="9">
        <v>3000</v>
      </c>
    </row>
    <row r="21" spans="1:2" ht="15.75" x14ac:dyDescent="0.25">
      <c r="A21" s="10" t="s">
        <v>60</v>
      </c>
      <c r="B21" s="9">
        <v>1342</v>
      </c>
    </row>
    <row r="22" spans="1:2" ht="15.75" x14ac:dyDescent="0.25">
      <c r="A22" s="10" t="s">
        <v>56</v>
      </c>
      <c r="B22" s="9">
        <v>5500</v>
      </c>
    </row>
    <row r="23" spans="1:2" ht="15.75" x14ac:dyDescent="0.25">
      <c r="A23" s="10" t="s">
        <v>50</v>
      </c>
      <c r="B23" s="9">
        <v>6370.5</v>
      </c>
    </row>
    <row r="24" spans="1:2" ht="15.75" x14ac:dyDescent="0.25">
      <c r="A24" s="10" t="s">
        <v>32</v>
      </c>
      <c r="B24" s="9">
        <v>2690</v>
      </c>
    </row>
    <row r="25" spans="1:2" ht="15.75" x14ac:dyDescent="0.25">
      <c r="A25" s="10" t="s">
        <v>31</v>
      </c>
      <c r="B25" s="9">
        <v>3000</v>
      </c>
    </row>
    <row r="26" spans="1:2" ht="15.75" x14ac:dyDescent="0.25">
      <c r="A26" s="10" t="s">
        <v>29</v>
      </c>
      <c r="B26" s="9">
        <v>6800</v>
      </c>
    </row>
    <row r="27" spans="1:2" ht="15.75" x14ac:dyDescent="0.25">
      <c r="A27" s="10" t="s">
        <v>27</v>
      </c>
      <c r="B27" s="9">
        <v>10640</v>
      </c>
    </row>
    <row r="28" spans="1:2" ht="15.75" x14ac:dyDescent="0.25">
      <c r="A28" s="10" t="s">
        <v>20</v>
      </c>
      <c r="B28" s="9">
        <v>3000</v>
      </c>
    </row>
    <row r="29" spans="1:2" ht="15.75" x14ac:dyDescent="0.25">
      <c r="A29" s="10" t="s">
        <v>18</v>
      </c>
      <c r="B29" s="9">
        <v>13000</v>
      </c>
    </row>
    <row r="30" spans="1:2" ht="15.75" x14ac:dyDescent="0.25">
      <c r="A30" s="10" t="s">
        <v>12</v>
      </c>
      <c r="B30" s="9">
        <v>15110</v>
      </c>
    </row>
    <row r="31" spans="1:2" ht="15.75" x14ac:dyDescent="0.25">
      <c r="A31" s="10" t="s">
        <v>10</v>
      </c>
      <c r="B31" s="9">
        <v>2258</v>
      </c>
    </row>
    <row r="32" spans="1:2" ht="15.75" x14ac:dyDescent="0.25">
      <c r="A32" s="10" t="s">
        <v>9</v>
      </c>
      <c r="B32" s="9">
        <v>12800</v>
      </c>
    </row>
    <row r="33" spans="1:2" ht="15.75" x14ac:dyDescent="0.25">
      <c r="A33" s="8" t="s">
        <v>6</v>
      </c>
      <c r="B33" s="7">
        <v>50410</v>
      </c>
    </row>
    <row r="34" spans="1:2" ht="15.75" x14ac:dyDescent="0.25">
      <c r="A34" s="6" t="s">
        <v>5</v>
      </c>
      <c r="B34" s="5">
        <v>202000</v>
      </c>
    </row>
    <row r="35" spans="1:2" ht="15.75" x14ac:dyDescent="0.25">
      <c r="A35" s="6" t="s">
        <v>4</v>
      </c>
      <c r="B35" s="5"/>
    </row>
    <row r="36" spans="1:2" ht="15.75" x14ac:dyDescent="0.25">
      <c r="A36" s="6" t="s">
        <v>3</v>
      </c>
      <c r="B36" s="5">
        <v>136532</v>
      </c>
    </row>
    <row r="37" spans="1:2" ht="15.75" x14ac:dyDescent="0.25">
      <c r="A37" s="6" t="s">
        <v>1</v>
      </c>
      <c r="B37" s="5">
        <v>65468</v>
      </c>
    </row>
    <row r="38" spans="1:2" ht="13.5" customHeight="1" x14ac:dyDescent="0.25">
      <c r="A38" s="4"/>
      <c r="B38" s="4"/>
    </row>
    <row r="39" spans="1:2" ht="13.5" customHeight="1" x14ac:dyDescent="0.25">
      <c r="A39" s="4"/>
      <c r="B39" s="4"/>
    </row>
    <row r="40" spans="1:2" ht="12.75" customHeight="1" x14ac:dyDescent="0.25">
      <c r="A40" s="3" t="s">
        <v>0</v>
      </c>
      <c r="B4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6"/>
  <sheetViews>
    <sheetView showGridLines="0" view="pageBreakPreview" topLeftCell="A19" zoomScale="85" zoomScaleNormal="100" zoomScaleSheetLayoutView="85" workbookViewId="0">
      <selection activeCell="A47" sqref="A47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5"/>
      <c r="B1" s="15" t="s">
        <v>177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54.75" customHeight="1" x14ac:dyDescent="0.2">
      <c r="A5" s="131" t="s">
        <v>176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79" t="s">
        <v>128</v>
      </c>
      <c r="B9" s="78">
        <v>29441.200000000001</v>
      </c>
    </row>
    <row r="10" spans="1:2" ht="15.75" x14ac:dyDescent="0.25">
      <c r="A10" s="79" t="s">
        <v>126</v>
      </c>
      <c r="B10" s="78">
        <v>19870.5</v>
      </c>
    </row>
    <row r="11" spans="1:2" ht="15.75" x14ac:dyDescent="0.25">
      <c r="A11" s="79" t="s">
        <v>125</v>
      </c>
      <c r="B11" s="78">
        <v>11205.6</v>
      </c>
    </row>
    <row r="12" spans="1:2" ht="15.75" x14ac:dyDescent="0.25">
      <c r="A12" s="79" t="s">
        <v>123</v>
      </c>
      <c r="B12" s="78">
        <v>14625.3</v>
      </c>
    </row>
    <row r="13" spans="1:2" ht="15.75" x14ac:dyDescent="0.25">
      <c r="A13" s="79" t="s">
        <v>110</v>
      </c>
      <c r="B13" s="78">
        <v>10993.9</v>
      </c>
    </row>
    <row r="14" spans="1:2" ht="15.75" x14ac:dyDescent="0.25">
      <c r="A14" s="79" t="s">
        <v>95</v>
      </c>
      <c r="B14" s="78">
        <v>2129.5</v>
      </c>
    </row>
    <row r="15" spans="1:2" ht="15.75" x14ac:dyDescent="0.25">
      <c r="A15" s="79" t="s">
        <v>90</v>
      </c>
      <c r="B15" s="78">
        <v>13601.6</v>
      </c>
    </row>
    <row r="16" spans="1:2" ht="15.75" x14ac:dyDescent="0.25">
      <c r="A16" s="79" t="s">
        <v>87</v>
      </c>
      <c r="B16" s="78">
        <v>21590.3</v>
      </c>
    </row>
    <row r="17" spans="1:2" ht="15.75" x14ac:dyDescent="0.25">
      <c r="A17" s="79" t="s">
        <v>80</v>
      </c>
      <c r="B17" s="78">
        <v>5874.8</v>
      </c>
    </row>
    <row r="18" spans="1:2" ht="15.75" x14ac:dyDescent="0.25">
      <c r="A18" s="79" t="s">
        <v>77</v>
      </c>
      <c r="B18" s="78">
        <v>6426</v>
      </c>
    </row>
    <row r="19" spans="1:2" ht="15.75" x14ac:dyDescent="0.25">
      <c r="A19" s="79" t="s">
        <v>68</v>
      </c>
      <c r="B19" s="78">
        <v>5684</v>
      </c>
    </row>
    <row r="20" spans="1:2" ht="15.75" x14ac:dyDescent="0.25">
      <c r="A20" s="79" t="s">
        <v>66</v>
      </c>
      <c r="B20" s="78">
        <v>24808.1</v>
      </c>
    </row>
    <row r="21" spans="1:2" ht="15.75" x14ac:dyDescent="0.25">
      <c r="A21" s="79" t="s">
        <v>63</v>
      </c>
      <c r="B21" s="78">
        <v>7000</v>
      </c>
    </row>
    <row r="22" spans="1:2" ht="15.75" x14ac:dyDescent="0.25">
      <c r="A22" s="79" t="s">
        <v>62</v>
      </c>
      <c r="B22" s="78">
        <v>16770.3</v>
      </c>
    </row>
    <row r="23" spans="1:2" ht="15.75" x14ac:dyDescent="0.25">
      <c r="A23" s="79" t="s">
        <v>61</v>
      </c>
      <c r="B23" s="78">
        <v>29680</v>
      </c>
    </row>
    <row r="24" spans="1:2" ht="15.75" x14ac:dyDescent="0.25">
      <c r="A24" s="79" t="s">
        <v>60</v>
      </c>
      <c r="B24" s="78">
        <v>2909.1</v>
      </c>
    </row>
    <row r="25" spans="1:2" ht="15.75" x14ac:dyDescent="0.25">
      <c r="A25" s="79" t="s">
        <v>56</v>
      </c>
      <c r="B25" s="78">
        <v>67393.8</v>
      </c>
    </row>
    <row r="26" spans="1:2" ht="15.75" x14ac:dyDescent="0.25">
      <c r="A26" s="79" t="s">
        <v>50</v>
      </c>
      <c r="B26" s="78">
        <v>5509.8</v>
      </c>
    </row>
    <row r="27" spans="1:2" ht="15.75" x14ac:dyDescent="0.25">
      <c r="A27" s="79" t="s">
        <v>32</v>
      </c>
      <c r="B27" s="78">
        <v>5276</v>
      </c>
    </row>
    <row r="28" spans="1:2" ht="15.75" x14ac:dyDescent="0.25">
      <c r="A28" s="79" t="s">
        <v>31</v>
      </c>
      <c r="B28" s="78">
        <v>23497.5</v>
      </c>
    </row>
    <row r="29" spans="1:2" ht="15.75" x14ac:dyDescent="0.25">
      <c r="A29" s="79" t="s">
        <v>29</v>
      </c>
      <c r="B29" s="78">
        <v>36623.1</v>
      </c>
    </row>
    <row r="30" spans="1:2" ht="15.75" x14ac:dyDescent="0.25">
      <c r="A30" s="79" t="s">
        <v>27</v>
      </c>
      <c r="B30" s="78">
        <v>25695.599999999999</v>
      </c>
    </row>
    <row r="31" spans="1:2" ht="15.75" x14ac:dyDescent="0.25">
      <c r="A31" s="79" t="s">
        <v>24</v>
      </c>
      <c r="B31" s="78">
        <v>22612</v>
      </c>
    </row>
    <row r="32" spans="1:2" ht="15.75" x14ac:dyDescent="0.25">
      <c r="A32" s="79" t="s">
        <v>22</v>
      </c>
      <c r="B32" s="78">
        <v>3723.8</v>
      </c>
    </row>
    <row r="33" spans="1:2" ht="15.75" x14ac:dyDescent="0.25">
      <c r="A33" s="79" t="s">
        <v>20</v>
      </c>
      <c r="B33" s="78">
        <v>38387.199999999997</v>
      </c>
    </row>
    <row r="34" spans="1:2" ht="15.75" x14ac:dyDescent="0.25">
      <c r="A34" s="79" t="s">
        <v>18</v>
      </c>
      <c r="B34" s="78">
        <v>89244.800000000003</v>
      </c>
    </row>
    <row r="35" spans="1:2" ht="15.75" x14ac:dyDescent="0.25">
      <c r="A35" s="79" t="s">
        <v>15</v>
      </c>
      <c r="B35" s="78">
        <v>19854.900000000001</v>
      </c>
    </row>
    <row r="36" spans="1:2" ht="15.75" x14ac:dyDescent="0.25">
      <c r="A36" s="79" t="s">
        <v>12</v>
      </c>
      <c r="B36" s="78">
        <v>35459</v>
      </c>
    </row>
    <row r="37" spans="1:2" ht="15.75" x14ac:dyDescent="0.25">
      <c r="A37" s="79" t="s">
        <v>10</v>
      </c>
      <c r="B37" s="78">
        <v>36358</v>
      </c>
    </row>
    <row r="38" spans="1:2" ht="15.75" x14ac:dyDescent="0.25">
      <c r="A38" s="79" t="s">
        <v>9</v>
      </c>
      <c r="B38" s="78">
        <v>36089.5</v>
      </c>
    </row>
    <row r="39" spans="1:2" ht="15.75" x14ac:dyDescent="0.25">
      <c r="A39" s="77" t="s">
        <v>6</v>
      </c>
      <c r="B39" s="76">
        <v>0</v>
      </c>
    </row>
    <row r="40" spans="1:2" ht="15.75" x14ac:dyDescent="0.25">
      <c r="A40" s="75" t="s">
        <v>5</v>
      </c>
      <c r="B40" s="74">
        <v>668335.19999999995</v>
      </c>
    </row>
    <row r="41" spans="1:2" ht="15.75" x14ac:dyDescent="0.25">
      <c r="A41" s="75" t="s">
        <v>4</v>
      </c>
      <c r="B41" s="74"/>
    </row>
    <row r="42" spans="1:2" ht="15.75" x14ac:dyDescent="0.25">
      <c r="A42" s="75" t="s">
        <v>3</v>
      </c>
      <c r="B42" s="74">
        <v>595887.69999999995</v>
      </c>
    </row>
    <row r="43" spans="1:2" ht="15.75" x14ac:dyDescent="0.25">
      <c r="A43" s="75" t="s">
        <v>1</v>
      </c>
      <c r="B43" s="74">
        <v>72447.5</v>
      </c>
    </row>
    <row r="46" spans="1:2" x14ac:dyDescent="0.2">
      <c r="A46" s="135" t="s">
        <v>259</v>
      </c>
      <c r="B46" s="135"/>
    </row>
  </sheetData>
  <mergeCells count="2">
    <mergeCell ref="A5:B5"/>
    <mergeCell ref="A46:B46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6"/>
  <sheetViews>
    <sheetView showGridLines="0" view="pageBreakPreview" topLeftCell="A7" zoomScaleNormal="100" zoomScaleSheetLayoutView="100" workbookViewId="0">
      <selection activeCell="H12" sqref="H12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5"/>
      <c r="B1" s="15" t="s">
        <v>179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80.25" customHeight="1" x14ac:dyDescent="0.2">
      <c r="A5" s="131" t="s">
        <v>178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0" t="s">
        <v>95</v>
      </c>
      <c r="B9" s="9">
        <v>14705</v>
      </c>
    </row>
    <row r="10" spans="1:2" ht="15.75" x14ac:dyDescent="0.25">
      <c r="A10" s="10" t="s">
        <v>68</v>
      </c>
      <c r="B10" s="9">
        <v>1970</v>
      </c>
    </row>
    <row r="11" spans="1:2" ht="15.75" x14ac:dyDescent="0.25">
      <c r="A11" s="10" t="s">
        <v>66</v>
      </c>
      <c r="B11" s="9">
        <v>7242</v>
      </c>
    </row>
    <row r="12" spans="1:2" ht="15.75" x14ac:dyDescent="0.25">
      <c r="A12" s="10" t="s">
        <v>63</v>
      </c>
      <c r="B12" s="9">
        <v>12295</v>
      </c>
    </row>
    <row r="13" spans="1:2" ht="15.75" x14ac:dyDescent="0.25">
      <c r="A13" s="10" t="s">
        <v>56</v>
      </c>
      <c r="B13" s="9">
        <v>123593.8</v>
      </c>
    </row>
    <row r="14" spans="1:2" ht="15.75" x14ac:dyDescent="0.25">
      <c r="A14" s="10" t="s">
        <v>31</v>
      </c>
      <c r="B14" s="9">
        <v>9880</v>
      </c>
    </row>
    <row r="15" spans="1:2" ht="15.75" x14ac:dyDescent="0.25">
      <c r="A15" s="10" t="s">
        <v>27</v>
      </c>
      <c r="B15" s="9">
        <v>6869</v>
      </c>
    </row>
    <row r="16" spans="1:2" ht="15.75" x14ac:dyDescent="0.25">
      <c r="A16" s="10" t="s">
        <v>20</v>
      </c>
      <c r="B16" s="9">
        <v>10360</v>
      </c>
    </row>
    <row r="17" spans="1:2" ht="15.75" x14ac:dyDescent="0.25">
      <c r="A17" s="10" t="s">
        <v>15</v>
      </c>
      <c r="B17" s="9">
        <v>10078</v>
      </c>
    </row>
    <row r="18" spans="1:2" ht="15.75" x14ac:dyDescent="0.25">
      <c r="A18" s="10" t="s">
        <v>7</v>
      </c>
      <c r="B18" s="9">
        <v>54383.3</v>
      </c>
    </row>
    <row r="19" spans="1:2" ht="15.75" x14ac:dyDescent="0.25">
      <c r="A19" s="8" t="s">
        <v>6</v>
      </c>
      <c r="B19" s="7">
        <v>163959.20000000001</v>
      </c>
    </row>
    <row r="20" spans="1:2" ht="15.75" x14ac:dyDescent="0.25">
      <c r="A20" s="6" t="s">
        <v>5</v>
      </c>
      <c r="B20" s="5">
        <v>415335.3</v>
      </c>
    </row>
    <row r="21" spans="1:2" ht="15.75" x14ac:dyDescent="0.25">
      <c r="A21" s="6" t="s">
        <v>4</v>
      </c>
      <c r="B21" s="5"/>
    </row>
    <row r="22" spans="1:2" ht="15.75" x14ac:dyDescent="0.25">
      <c r="A22" s="6" t="s">
        <v>3</v>
      </c>
      <c r="B22" s="5">
        <v>196992.8</v>
      </c>
    </row>
    <row r="23" spans="1:2" ht="15.75" x14ac:dyDescent="0.25">
      <c r="A23" s="6" t="s">
        <v>1</v>
      </c>
      <c r="B23" s="5">
        <v>218342.5</v>
      </c>
    </row>
    <row r="24" spans="1:2" ht="13.5" customHeight="1" x14ac:dyDescent="0.25">
      <c r="A24" s="4"/>
      <c r="B24" s="4"/>
    </row>
    <row r="25" spans="1:2" ht="13.5" customHeight="1" x14ac:dyDescent="0.25">
      <c r="A25" s="4"/>
      <c r="B25" s="4"/>
    </row>
    <row r="26" spans="1:2" ht="12.75" customHeight="1" x14ac:dyDescent="0.25">
      <c r="A26" s="3" t="s">
        <v>0</v>
      </c>
      <c r="B26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showGridLines="0" view="pageBreakPreview" zoomScaleNormal="100" zoomScaleSheetLayoutView="100" workbookViewId="0">
      <pane xSplit="1" ySplit="9" topLeftCell="B34" activePane="bottomRight" state="frozen"/>
      <selection activeCell="F29" sqref="F29"/>
      <selection pane="topRight" activeCell="F29" sqref="F29"/>
      <selection pane="bottomLeft" activeCell="F29" sqref="F29"/>
      <selection pane="bottomRight" activeCell="L52" sqref="L52"/>
    </sheetView>
  </sheetViews>
  <sheetFormatPr defaultColWidth="9.140625" defaultRowHeight="12.75" x14ac:dyDescent="0.2"/>
  <cols>
    <col min="1" max="1" width="35" style="114" customWidth="1"/>
    <col min="2" max="2" width="13.28515625" style="114" customWidth="1"/>
    <col min="3" max="3" width="12.5703125" style="114" customWidth="1"/>
    <col min="4" max="4" width="13.7109375" style="114" customWidth="1"/>
    <col min="5" max="5" width="16.140625" style="114" bestFit="1" customWidth="1"/>
    <col min="6" max="245" width="9.140625" style="114" customWidth="1"/>
    <col min="246" max="16384" width="9.140625" style="114"/>
  </cols>
  <sheetData>
    <row r="1" spans="1:8" ht="15.75" x14ac:dyDescent="0.25">
      <c r="A1" s="112"/>
      <c r="B1" s="113"/>
      <c r="C1" s="112"/>
      <c r="D1" s="113"/>
      <c r="E1" s="112" t="s">
        <v>269</v>
      </c>
      <c r="F1" s="112"/>
      <c r="G1" s="113"/>
      <c r="H1" s="113"/>
    </row>
    <row r="2" spans="1:8" ht="15.75" x14ac:dyDescent="0.25">
      <c r="A2" s="115"/>
      <c r="B2" s="113"/>
      <c r="C2" s="115"/>
      <c r="D2" s="113"/>
      <c r="E2" s="112" t="s">
        <v>135</v>
      </c>
      <c r="F2" s="115"/>
      <c r="G2" s="113"/>
      <c r="H2" s="113"/>
    </row>
    <row r="3" spans="1:8" ht="9.75" customHeight="1" x14ac:dyDescent="0.25">
      <c r="A3" s="115"/>
      <c r="B3" s="115"/>
      <c r="C3" s="115"/>
      <c r="D3" s="113"/>
      <c r="E3" s="115"/>
      <c r="F3" s="115"/>
      <c r="G3" s="113"/>
      <c r="H3" s="113"/>
    </row>
    <row r="4" spans="1:8" ht="9.75" customHeight="1" x14ac:dyDescent="0.25">
      <c r="A4" s="115"/>
      <c r="B4" s="115"/>
      <c r="C4" s="115"/>
      <c r="D4" s="113"/>
      <c r="E4" s="115"/>
      <c r="F4" s="115"/>
      <c r="G4" s="113"/>
      <c r="H4" s="113"/>
    </row>
    <row r="5" spans="1:8" ht="46.5" customHeight="1" x14ac:dyDescent="0.2">
      <c r="A5" s="141" t="s">
        <v>270</v>
      </c>
      <c r="B5" s="141"/>
      <c r="C5" s="141"/>
      <c r="D5" s="141"/>
      <c r="E5" s="141"/>
      <c r="F5" s="116"/>
      <c r="G5" s="113"/>
      <c r="H5" s="113"/>
    </row>
    <row r="6" spans="1:8" ht="12.75" customHeight="1" x14ac:dyDescent="0.25">
      <c r="A6" s="115"/>
      <c r="B6" s="115"/>
      <c r="C6" s="115"/>
      <c r="D6" s="113"/>
      <c r="E6" s="115"/>
      <c r="F6" s="115"/>
      <c r="G6" s="113"/>
      <c r="H6" s="113"/>
    </row>
    <row r="7" spans="1:8" ht="12.75" customHeight="1" x14ac:dyDescent="0.25">
      <c r="A7" s="115"/>
      <c r="B7" s="113"/>
      <c r="C7" s="115"/>
      <c r="D7" s="113"/>
      <c r="E7" s="112" t="s">
        <v>133</v>
      </c>
      <c r="F7" s="115"/>
      <c r="G7" s="113"/>
      <c r="H7" s="113"/>
    </row>
    <row r="8" spans="1:8" ht="31.5" x14ac:dyDescent="0.25">
      <c r="A8" s="117" t="s">
        <v>132</v>
      </c>
      <c r="B8" s="118" t="s">
        <v>140</v>
      </c>
      <c r="C8" s="142" t="s">
        <v>4</v>
      </c>
      <c r="D8" s="142"/>
      <c r="E8" s="142"/>
      <c r="F8" s="115"/>
      <c r="G8" s="115"/>
      <c r="H8" s="115"/>
    </row>
    <row r="9" spans="1:8" ht="31.5" x14ac:dyDescent="0.25">
      <c r="A9" s="119" t="s">
        <v>271</v>
      </c>
      <c r="B9" s="120"/>
      <c r="C9" s="121">
        <v>124</v>
      </c>
      <c r="D9" s="121">
        <v>127</v>
      </c>
      <c r="E9" s="121">
        <v>136</v>
      </c>
      <c r="F9" s="115"/>
      <c r="G9" s="115"/>
      <c r="H9" s="115"/>
    </row>
    <row r="10" spans="1:8" ht="15.75" x14ac:dyDescent="0.25">
      <c r="A10" s="122" t="s">
        <v>130</v>
      </c>
      <c r="B10" s="123">
        <f>SUM(C10:E10)</f>
        <v>600</v>
      </c>
      <c r="C10" s="123">
        <v>0</v>
      </c>
      <c r="D10" s="123">
        <v>0</v>
      </c>
      <c r="E10" s="123">
        <v>600</v>
      </c>
      <c r="F10" s="115"/>
      <c r="G10" s="115"/>
      <c r="H10" s="115"/>
    </row>
    <row r="11" spans="1:8" ht="15.75" x14ac:dyDescent="0.25">
      <c r="A11" s="122" t="s">
        <v>128</v>
      </c>
      <c r="B11" s="123">
        <f t="shared" ref="B11:B44" si="0">SUM(C11:E11)</f>
        <v>600</v>
      </c>
      <c r="C11" s="123">
        <v>0</v>
      </c>
      <c r="D11" s="123">
        <v>0</v>
      </c>
      <c r="E11" s="123">
        <v>600</v>
      </c>
      <c r="F11" s="115"/>
      <c r="G11" s="115"/>
      <c r="H11" s="115"/>
    </row>
    <row r="12" spans="1:8" ht="15.75" x14ac:dyDescent="0.25">
      <c r="A12" s="122" t="s">
        <v>126</v>
      </c>
      <c r="B12" s="123">
        <f t="shared" si="0"/>
        <v>600</v>
      </c>
      <c r="C12" s="123">
        <v>0</v>
      </c>
      <c r="D12" s="123">
        <v>0</v>
      </c>
      <c r="E12" s="123">
        <v>600</v>
      </c>
      <c r="F12" s="115"/>
      <c r="G12" s="115"/>
      <c r="H12" s="115"/>
    </row>
    <row r="13" spans="1:8" ht="15.75" x14ac:dyDescent="0.25">
      <c r="A13" s="122" t="s">
        <v>125</v>
      </c>
      <c r="B13" s="123">
        <f t="shared" si="0"/>
        <v>2100</v>
      </c>
      <c r="C13" s="123">
        <v>0</v>
      </c>
      <c r="D13" s="123">
        <v>1500</v>
      </c>
      <c r="E13" s="123">
        <v>600</v>
      </c>
      <c r="F13" s="115"/>
      <c r="G13" s="115"/>
      <c r="H13" s="115"/>
    </row>
    <row r="14" spans="1:8" ht="15.75" x14ac:dyDescent="0.25">
      <c r="A14" s="122" t="s">
        <v>123</v>
      </c>
      <c r="B14" s="123">
        <f t="shared" si="0"/>
        <v>600</v>
      </c>
      <c r="C14" s="123">
        <v>0</v>
      </c>
      <c r="D14" s="123">
        <v>0</v>
      </c>
      <c r="E14" s="123">
        <v>600</v>
      </c>
      <c r="F14" s="115"/>
      <c r="G14" s="115"/>
      <c r="H14" s="115"/>
    </row>
    <row r="15" spans="1:8" ht="15.75" x14ac:dyDescent="0.25">
      <c r="A15" s="122" t="s">
        <v>110</v>
      </c>
      <c r="B15" s="123">
        <f t="shared" si="0"/>
        <v>600</v>
      </c>
      <c r="C15" s="123">
        <v>0</v>
      </c>
      <c r="D15" s="123">
        <v>0</v>
      </c>
      <c r="E15" s="123">
        <v>600</v>
      </c>
      <c r="F15" s="115"/>
      <c r="G15" s="115"/>
      <c r="H15" s="115"/>
    </row>
    <row r="16" spans="1:8" ht="15.75" x14ac:dyDescent="0.25">
      <c r="A16" s="122" t="s">
        <v>95</v>
      </c>
      <c r="B16" s="123">
        <f t="shared" si="0"/>
        <v>3300</v>
      </c>
      <c r="C16" s="123">
        <v>0</v>
      </c>
      <c r="D16" s="123">
        <v>2100</v>
      </c>
      <c r="E16" s="123">
        <v>1200</v>
      </c>
      <c r="F16" s="115"/>
      <c r="G16" s="115"/>
      <c r="H16" s="115"/>
    </row>
    <row r="17" spans="1:8" ht="15.75" x14ac:dyDescent="0.25">
      <c r="A17" s="122" t="s">
        <v>90</v>
      </c>
      <c r="B17" s="123">
        <f t="shared" si="0"/>
        <v>25350</v>
      </c>
      <c r="C17" s="123">
        <v>24750</v>
      </c>
      <c r="D17" s="123">
        <v>0</v>
      </c>
      <c r="E17" s="123">
        <v>600</v>
      </c>
      <c r="F17" s="115"/>
      <c r="G17" s="115"/>
      <c r="H17" s="115"/>
    </row>
    <row r="18" spans="1:8" ht="15.75" x14ac:dyDescent="0.25">
      <c r="A18" s="122" t="s">
        <v>88</v>
      </c>
      <c r="B18" s="123">
        <f t="shared" si="0"/>
        <v>600</v>
      </c>
      <c r="C18" s="123">
        <v>0</v>
      </c>
      <c r="D18" s="123">
        <v>0</v>
      </c>
      <c r="E18" s="123">
        <v>600</v>
      </c>
      <c r="F18" s="115"/>
      <c r="G18" s="115"/>
      <c r="H18" s="115"/>
    </row>
    <row r="19" spans="1:8" ht="15.75" x14ac:dyDescent="0.25">
      <c r="A19" s="122" t="s">
        <v>87</v>
      </c>
      <c r="B19" s="123">
        <f t="shared" si="0"/>
        <v>2450</v>
      </c>
      <c r="C19" s="123">
        <v>0</v>
      </c>
      <c r="D19" s="123">
        <v>1850</v>
      </c>
      <c r="E19" s="123">
        <v>600</v>
      </c>
      <c r="F19" s="115"/>
      <c r="G19" s="115"/>
      <c r="H19" s="115"/>
    </row>
    <row r="20" spans="1:8" ht="15.75" x14ac:dyDescent="0.25">
      <c r="A20" s="122" t="s">
        <v>80</v>
      </c>
      <c r="B20" s="123">
        <f t="shared" si="0"/>
        <v>4300</v>
      </c>
      <c r="C20" s="123">
        <v>3700</v>
      </c>
      <c r="D20" s="123">
        <v>0</v>
      </c>
      <c r="E20" s="123">
        <v>600</v>
      </c>
      <c r="F20" s="115"/>
      <c r="G20" s="115"/>
      <c r="H20" s="115"/>
    </row>
    <row r="21" spans="1:8" ht="15.75" x14ac:dyDescent="0.25">
      <c r="A21" s="122" t="s">
        <v>77</v>
      </c>
      <c r="B21" s="123">
        <f t="shared" si="0"/>
        <v>600</v>
      </c>
      <c r="C21" s="123">
        <v>0</v>
      </c>
      <c r="D21" s="123">
        <v>0</v>
      </c>
      <c r="E21" s="123">
        <v>600</v>
      </c>
      <c r="F21" s="115"/>
      <c r="G21" s="115"/>
      <c r="H21" s="115"/>
    </row>
    <row r="22" spans="1:8" ht="15.75" x14ac:dyDescent="0.25">
      <c r="A22" s="122" t="s">
        <v>68</v>
      </c>
      <c r="B22" s="123">
        <f t="shared" si="0"/>
        <v>46712.100000000006</v>
      </c>
      <c r="C22" s="123">
        <f>37665.8+950</f>
        <v>38615.800000000003</v>
      </c>
      <c r="D22" s="123">
        <v>7496.3</v>
      </c>
      <c r="E22" s="123">
        <v>600</v>
      </c>
      <c r="F22" s="115"/>
      <c r="G22" s="115"/>
      <c r="H22" s="115"/>
    </row>
    <row r="23" spans="1:8" ht="15.75" x14ac:dyDescent="0.25">
      <c r="A23" s="122" t="s">
        <v>66</v>
      </c>
      <c r="B23" s="123">
        <f t="shared" si="0"/>
        <v>600</v>
      </c>
      <c r="C23" s="123">
        <v>0</v>
      </c>
      <c r="D23" s="123">
        <v>0</v>
      </c>
      <c r="E23" s="123">
        <v>600</v>
      </c>
      <c r="F23" s="115"/>
      <c r="G23" s="115"/>
      <c r="H23" s="115"/>
    </row>
    <row r="24" spans="1:8" ht="15.75" x14ac:dyDescent="0.25">
      <c r="A24" s="122" t="s">
        <v>63</v>
      </c>
      <c r="B24" s="123">
        <f t="shared" si="0"/>
        <v>1300</v>
      </c>
      <c r="C24" s="123">
        <v>0</v>
      </c>
      <c r="D24" s="123">
        <v>700</v>
      </c>
      <c r="E24" s="123">
        <v>600</v>
      </c>
      <c r="F24" s="115"/>
      <c r="G24" s="115"/>
      <c r="H24" s="115"/>
    </row>
    <row r="25" spans="1:8" ht="15.75" x14ac:dyDescent="0.25">
      <c r="A25" s="122" t="s">
        <v>62</v>
      </c>
      <c r="B25" s="123">
        <f t="shared" si="0"/>
        <v>600</v>
      </c>
      <c r="C25" s="123">
        <v>0</v>
      </c>
      <c r="D25" s="123">
        <v>0</v>
      </c>
      <c r="E25" s="123">
        <v>600</v>
      </c>
      <c r="F25" s="115"/>
      <c r="G25" s="115"/>
      <c r="H25" s="115"/>
    </row>
    <row r="26" spans="1:8" ht="15.75" x14ac:dyDescent="0.25">
      <c r="A26" s="122" t="s">
        <v>61</v>
      </c>
      <c r="B26" s="123">
        <f t="shared" si="0"/>
        <v>1300</v>
      </c>
      <c r="C26" s="123">
        <v>0</v>
      </c>
      <c r="D26" s="123">
        <v>700</v>
      </c>
      <c r="E26" s="123">
        <v>600</v>
      </c>
      <c r="F26" s="115"/>
      <c r="G26" s="115"/>
      <c r="H26" s="115"/>
    </row>
    <row r="27" spans="1:8" ht="15.75" x14ac:dyDescent="0.25">
      <c r="A27" s="122" t="s">
        <v>60</v>
      </c>
      <c r="B27" s="123">
        <f t="shared" si="0"/>
        <v>600</v>
      </c>
      <c r="C27" s="123">
        <v>0</v>
      </c>
      <c r="D27" s="123">
        <v>0</v>
      </c>
      <c r="E27" s="123">
        <v>600</v>
      </c>
      <c r="F27" s="115"/>
      <c r="G27" s="115"/>
      <c r="H27" s="115"/>
    </row>
    <row r="28" spans="1:8" ht="15.75" x14ac:dyDescent="0.25">
      <c r="A28" s="122" t="s">
        <v>56</v>
      </c>
      <c r="B28" s="123">
        <f t="shared" si="0"/>
        <v>3200</v>
      </c>
      <c r="C28" s="123">
        <v>0</v>
      </c>
      <c r="D28" s="123">
        <v>2000</v>
      </c>
      <c r="E28" s="123">
        <v>1200</v>
      </c>
      <c r="F28" s="115"/>
      <c r="G28" s="115"/>
      <c r="H28" s="115"/>
    </row>
    <row r="29" spans="1:8" ht="15.75" x14ac:dyDescent="0.25">
      <c r="A29" s="122" t="s">
        <v>50</v>
      </c>
      <c r="B29" s="123">
        <f t="shared" si="0"/>
        <v>600</v>
      </c>
      <c r="C29" s="123">
        <v>0</v>
      </c>
      <c r="D29" s="123">
        <v>0</v>
      </c>
      <c r="E29" s="123">
        <v>600</v>
      </c>
      <c r="F29" s="115"/>
      <c r="G29" s="115"/>
      <c r="H29" s="115"/>
    </row>
    <row r="30" spans="1:8" ht="15.75" x14ac:dyDescent="0.25">
      <c r="A30" s="122" t="s">
        <v>32</v>
      </c>
      <c r="B30" s="123">
        <f t="shared" si="0"/>
        <v>600</v>
      </c>
      <c r="C30" s="123">
        <v>0</v>
      </c>
      <c r="D30" s="123">
        <v>0</v>
      </c>
      <c r="E30" s="123">
        <v>600</v>
      </c>
      <c r="F30" s="115"/>
      <c r="G30" s="115"/>
      <c r="H30" s="115"/>
    </row>
    <row r="31" spans="1:8" ht="15.75" x14ac:dyDescent="0.25">
      <c r="A31" s="122" t="s">
        <v>31</v>
      </c>
      <c r="B31" s="123">
        <f t="shared" si="0"/>
        <v>2750</v>
      </c>
      <c r="C31" s="123">
        <v>0</v>
      </c>
      <c r="D31" s="123">
        <v>2150</v>
      </c>
      <c r="E31" s="123">
        <v>600</v>
      </c>
      <c r="F31" s="115"/>
      <c r="G31" s="115"/>
      <c r="H31" s="115"/>
    </row>
    <row r="32" spans="1:8" ht="15.75" x14ac:dyDescent="0.25">
      <c r="A32" s="122" t="s">
        <v>29</v>
      </c>
      <c r="B32" s="123">
        <f t="shared" si="0"/>
        <v>2900</v>
      </c>
      <c r="C32" s="123">
        <v>0</v>
      </c>
      <c r="D32" s="123">
        <v>2300</v>
      </c>
      <c r="E32" s="123">
        <v>600</v>
      </c>
      <c r="F32" s="115"/>
      <c r="G32" s="115"/>
      <c r="H32" s="115"/>
    </row>
    <row r="33" spans="1:8" ht="15.75" x14ac:dyDescent="0.25">
      <c r="A33" s="122" t="s">
        <v>27</v>
      </c>
      <c r="B33" s="123">
        <f t="shared" si="0"/>
        <v>11600</v>
      </c>
      <c r="C33" s="123">
        <v>6000</v>
      </c>
      <c r="D33" s="123">
        <v>5000</v>
      </c>
      <c r="E33" s="123">
        <v>600</v>
      </c>
      <c r="F33" s="115"/>
      <c r="G33" s="115"/>
      <c r="H33" s="115"/>
    </row>
    <row r="34" spans="1:8" ht="15.75" x14ac:dyDescent="0.25">
      <c r="A34" s="122" t="s">
        <v>24</v>
      </c>
      <c r="B34" s="123">
        <f t="shared" si="0"/>
        <v>900</v>
      </c>
      <c r="C34" s="123">
        <v>0</v>
      </c>
      <c r="D34" s="123">
        <v>300</v>
      </c>
      <c r="E34" s="123">
        <v>600</v>
      </c>
      <c r="F34" s="115"/>
      <c r="G34" s="115"/>
      <c r="H34" s="115"/>
    </row>
    <row r="35" spans="1:8" ht="15.75" x14ac:dyDescent="0.25">
      <c r="A35" s="122" t="s">
        <v>22</v>
      </c>
      <c r="B35" s="123">
        <f t="shared" si="0"/>
        <v>12600</v>
      </c>
      <c r="C35" s="123">
        <v>12000</v>
      </c>
      <c r="D35" s="123">
        <v>0</v>
      </c>
      <c r="E35" s="123">
        <v>600</v>
      </c>
      <c r="F35" s="115"/>
      <c r="G35" s="115"/>
      <c r="H35" s="115"/>
    </row>
    <row r="36" spans="1:8" ht="15.75" x14ac:dyDescent="0.25">
      <c r="A36" s="122" t="s">
        <v>20</v>
      </c>
      <c r="B36" s="123">
        <f t="shared" si="0"/>
        <v>2600</v>
      </c>
      <c r="C36" s="123">
        <v>0</v>
      </c>
      <c r="D36" s="123">
        <v>2000</v>
      </c>
      <c r="E36" s="123">
        <v>600</v>
      </c>
      <c r="F36" s="115"/>
      <c r="G36" s="115"/>
      <c r="H36" s="115"/>
    </row>
    <row r="37" spans="1:8" ht="15.75" x14ac:dyDescent="0.25">
      <c r="A37" s="122" t="s">
        <v>18</v>
      </c>
      <c r="B37" s="123">
        <f t="shared" si="0"/>
        <v>600</v>
      </c>
      <c r="C37" s="123">
        <v>0</v>
      </c>
      <c r="D37" s="123">
        <v>0</v>
      </c>
      <c r="E37" s="123">
        <v>600</v>
      </c>
      <c r="F37" s="115"/>
      <c r="G37" s="115"/>
      <c r="H37" s="115"/>
    </row>
    <row r="38" spans="1:8" ht="15.75" x14ac:dyDescent="0.25">
      <c r="A38" s="122" t="s">
        <v>15</v>
      </c>
      <c r="B38" s="123">
        <f t="shared" si="0"/>
        <v>2000</v>
      </c>
      <c r="C38" s="123">
        <v>0</v>
      </c>
      <c r="D38" s="123">
        <v>1400</v>
      </c>
      <c r="E38" s="123">
        <v>600</v>
      </c>
      <c r="F38" s="115"/>
      <c r="G38" s="115"/>
      <c r="H38" s="115"/>
    </row>
    <row r="39" spans="1:8" ht="15.75" x14ac:dyDescent="0.25">
      <c r="A39" s="122" t="s">
        <v>12</v>
      </c>
      <c r="B39" s="123">
        <f t="shared" si="0"/>
        <v>600</v>
      </c>
      <c r="C39" s="123">
        <v>0</v>
      </c>
      <c r="D39" s="123">
        <v>0</v>
      </c>
      <c r="E39" s="123">
        <v>600</v>
      </c>
      <c r="F39" s="115"/>
      <c r="G39" s="115"/>
      <c r="H39" s="115"/>
    </row>
    <row r="40" spans="1:8" ht="15.75" x14ac:dyDescent="0.25">
      <c r="A40" s="124" t="s">
        <v>10</v>
      </c>
      <c r="B40" s="123">
        <f t="shared" si="0"/>
        <v>900</v>
      </c>
      <c r="C40" s="123">
        <v>0</v>
      </c>
      <c r="D40" s="123">
        <v>300</v>
      </c>
      <c r="E40" s="123">
        <v>600</v>
      </c>
      <c r="F40" s="115"/>
      <c r="G40" s="115"/>
      <c r="H40" s="115"/>
    </row>
    <row r="41" spans="1:8" ht="15.75" x14ac:dyDescent="0.25">
      <c r="A41" s="124" t="s">
        <v>9</v>
      </c>
      <c r="B41" s="123">
        <f t="shared" si="0"/>
        <v>1896.4</v>
      </c>
      <c r="C41" s="123">
        <v>0</v>
      </c>
      <c r="D41" s="123">
        <v>1296.4000000000001</v>
      </c>
      <c r="E41" s="123">
        <v>600</v>
      </c>
      <c r="F41" s="115"/>
      <c r="G41" s="115"/>
      <c r="H41" s="115"/>
    </row>
    <row r="42" spans="1:8" ht="15.75" x14ac:dyDescent="0.25">
      <c r="A42" s="124" t="s">
        <v>8</v>
      </c>
      <c r="B42" s="123">
        <f t="shared" si="0"/>
        <v>900</v>
      </c>
      <c r="C42" s="123">
        <v>0</v>
      </c>
      <c r="D42" s="123">
        <v>300</v>
      </c>
      <c r="E42" s="123">
        <v>600</v>
      </c>
      <c r="F42" s="115"/>
      <c r="G42" s="115"/>
      <c r="H42" s="115"/>
    </row>
    <row r="43" spans="1:8" ht="15.75" x14ac:dyDescent="0.25">
      <c r="A43" s="124" t="s">
        <v>7</v>
      </c>
      <c r="B43" s="123">
        <f t="shared" si="0"/>
        <v>2050</v>
      </c>
      <c r="C43" s="123">
        <v>0</v>
      </c>
      <c r="D43" s="123">
        <v>2050</v>
      </c>
      <c r="E43" s="123">
        <v>0</v>
      </c>
      <c r="F43" s="115"/>
      <c r="G43" s="115"/>
      <c r="H43" s="115"/>
    </row>
    <row r="44" spans="1:8" ht="15.75" x14ac:dyDescent="0.25">
      <c r="A44" s="125" t="s">
        <v>6</v>
      </c>
      <c r="B44" s="123">
        <f t="shared" si="0"/>
        <v>22000</v>
      </c>
      <c r="C44" s="126">
        <v>18000</v>
      </c>
      <c r="D44" s="126">
        <v>1000</v>
      </c>
      <c r="E44" s="126">
        <v>3000</v>
      </c>
      <c r="F44" s="115"/>
      <c r="G44" s="115"/>
      <c r="H44" s="115"/>
    </row>
    <row r="45" spans="1:8" ht="15.75" x14ac:dyDescent="0.25">
      <c r="A45" s="127" t="s">
        <v>5</v>
      </c>
      <c r="B45" s="128">
        <f t="shared" ref="B45:D45" si="1">SUM(B10:B44)</f>
        <v>161508.5</v>
      </c>
      <c r="C45" s="128">
        <f t="shared" si="1"/>
        <v>103065.8</v>
      </c>
      <c r="D45" s="128">
        <f t="shared" si="1"/>
        <v>34442.699999999997</v>
      </c>
      <c r="E45" s="128">
        <f>SUM(E10:E44)</f>
        <v>24000</v>
      </c>
      <c r="F45" s="115"/>
      <c r="G45" s="115"/>
      <c r="H45" s="115"/>
    </row>
    <row r="46" spans="1:8" ht="14.25" customHeight="1" x14ac:dyDescent="0.25">
      <c r="A46" s="127" t="s">
        <v>4</v>
      </c>
      <c r="B46" s="127"/>
      <c r="C46" s="127"/>
      <c r="D46" s="127"/>
      <c r="E46" s="127"/>
      <c r="F46" s="115"/>
      <c r="G46" s="115"/>
      <c r="H46" s="115"/>
    </row>
    <row r="47" spans="1:8" ht="15.75" x14ac:dyDescent="0.25">
      <c r="A47" s="127" t="s">
        <v>3</v>
      </c>
      <c r="B47" s="128">
        <f t="shared" ref="B47:D47" si="2">B45-B48</f>
        <v>133762.1</v>
      </c>
      <c r="C47" s="128">
        <f t="shared" si="2"/>
        <v>85065.8</v>
      </c>
      <c r="D47" s="128">
        <f t="shared" si="2"/>
        <v>29496.299999999996</v>
      </c>
      <c r="E47" s="128">
        <f>E45-E48</f>
        <v>19200</v>
      </c>
      <c r="F47" s="115"/>
      <c r="G47" s="115"/>
      <c r="H47" s="115"/>
    </row>
    <row r="48" spans="1:8" ht="15.75" x14ac:dyDescent="0.25">
      <c r="A48" s="127" t="s">
        <v>1</v>
      </c>
      <c r="B48" s="128">
        <f t="shared" ref="B48:D48" si="3">SUM(B40:B44)</f>
        <v>27746.400000000001</v>
      </c>
      <c r="C48" s="128">
        <f t="shared" si="3"/>
        <v>18000</v>
      </c>
      <c r="D48" s="128">
        <f t="shared" si="3"/>
        <v>4946.3999999999996</v>
      </c>
      <c r="E48" s="128">
        <f>SUM(E40:E44)</f>
        <v>4800</v>
      </c>
      <c r="F48" s="115"/>
      <c r="G48" s="115"/>
      <c r="H48" s="115"/>
    </row>
    <row r="49" spans="1:8" ht="13.5" customHeight="1" x14ac:dyDescent="0.25">
      <c r="A49" s="115"/>
      <c r="B49" s="115"/>
      <c r="C49" s="115"/>
      <c r="D49" s="115"/>
      <c r="E49" s="115"/>
      <c r="F49" s="115"/>
      <c r="G49" s="115"/>
      <c r="H49" s="115"/>
    </row>
    <row r="50" spans="1:8" ht="12" customHeight="1" x14ac:dyDescent="0.25">
      <c r="A50" s="115"/>
      <c r="B50" s="115"/>
      <c r="C50" s="115"/>
      <c r="D50" s="115"/>
      <c r="E50" s="115"/>
      <c r="F50" s="115"/>
      <c r="G50" s="115"/>
      <c r="H50" s="115"/>
    </row>
    <row r="51" spans="1:8" ht="12.75" customHeight="1" x14ac:dyDescent="0.25">
      <c r="A51" s="129" t="s">
        <v>0</v>
      </c>
      <c r="B51" s="129"/>
      <c r="C51" s="129"/>
      <c r="D51" s="129"/>
      <c r="E51" s="129"/>
      <c r="F51" s="130"/>
      <c r="G51" s="130"/>
      <c r="H51" s="130"/>
    </row>
  </sheetData>
  <mergeCells count="2">
    <mergeCell ref="A5:E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9"/>
  <sheetViews>
    <sheetView showGridLines="0" view="pageBreakPreview" zoomScaleNormal="100" zoomScaleSheetLayoutView="100" workbookViewId="0">
      <selection activeCell="G17" sqref="G17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5"/>
      <c r="B1" s="15" t="s">
        <v>181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0.75" customHeight="1" x14ac:dyDescent="0.2">
      <c r="A5" s="131" t="s">
        <v>180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0" t="s">
        <v>128</v>
      </c>
      <c r="B9" s="9">
        <v>150000</v>
      </c>
    </row>
    <row r="10" spans="1:2" ht="15.75" x14ac:dyDescent="0.25">
      <c r="A10" s="10" t="s">
        <v>90</v>
      </c>
      <c r="B10" s="9">
        <v>83350</v>
      </c>
    </row>
    <row r="11" spans="1:2" ht="15.75" x14ac:dyDescent="0.25">
      <c r="A11" s="10" t="s">
        <v>77</v>
      </c>
      <c r="B11" s="9">
        <v>20000</v>
      </c>
    </row>
    <row r="12" spans="1:2" ht="15.75" x14ac:dyDescent="0.25">
      <c r="A12" s="10" t="s">
        <v>63</v>
      </c>
      <c r="B12" s="9">
        <v>60500</v>
      </c>
    </row>
    <row r="13" spans="1:2" ht="15.75" x14ac:dyDescent="0.25">
      <c r="A13" s="10" t="s">
        <v>62</v>
      </c>
      <c r="B13" s="9">
        <v>10000</v>
      </c>
    </row>
    <row r="14" spans="1:2" ht="15.75" x14ac:dyDescent="0.25">
      <c r="A14" s="10" t="s">
        <v>60</v>
      </c>
      <c r="B14" s="9">
        <v>84000</v>
      </c>
    </row>
    <row r="15" spans="1:2" ht="15.75" x14ac:dyDescent="0.25">
      <c r="A15" s="10" t="s">
        <v>56</v>
      </c>
      <c r="B15" s="9">
        <v>139570.4</v>
      </c>
    </row>
    <row r="16" spans="1:2" ht="15.75" x14ac:dyDescent="0.25">
      <c r="A16" s="10" t="s">
        <v>31</v>
      </c>
      <c r="B16" s="9">
        <v>22000</v>
      </c>
    </row>
    <row r="17" spans="1:2" ht="15.75" x14ac:dyDescent="0.25">
      <c r="A17" s="10" t="s">
        <v>29</v>
      </c>
      <c r="B17" s="9">
        <v>115000</v>
      </c>
    </row>
    <row r="18" spans="1:2" ht="15.75" x14ac:dyDescent="0.25">
      <c r="A18" s="10" t="s">
        <v>27</v>
      </c>
      <c r="B18" s="9">
        <v>106591.2</v>
      </c>
    </row>
    <row r="19" spans="1:2" ht="15.75" x14ac:dyDescent="0.25">
      <c r="A19" s="10" t="s">
        <v>15</v>
      </c>
      <c r="B19" s="9">
        <v>20000</v>
      </c>
    </row>
    <row r="20" spans="1:2" ht="15.75" x14ac:dyDescent="0.25">
      <c r="A20" s="10" t="s">
        <v>10</v>
      </c>
      <c r="B20" s="9">
        <v>92000</v>
      </c>
    </row>
    <row r="21" spans="1:2" ht="15.75" x14ac:dyDescent="0.25">
      <c r="A21" s="10" t="s">
        <v>8</v>
      </c>
      <c r="B21" s="9">
        <v>29000</v>
      </c>
    </row>
    <row r="22" spans="1:2" ht="15.75" x14ac:dyDescent="0.25">
      <c r="A22" s="10" t="s">
        <v>7</v>
      </c>
      <c r="B22" s="9">
        <v>40000</v>
      </c>
    </row>
    <row r="23" spans="1:2" ht="15.75" x14ac:dyDescent="0.25">
      <c r="A23" s="6" t="s">
        <v>5</v>
      </c>
      <c r="B23" s="5">
        <v>972011.6</v>
      </c>
    </row>
    <row r="24" spans="1:2" ht="15.75" x14ac:dyDescent="0.25">
      <c r="A24" s="6" t="s">
        <v>4</v>
      </c>
      <c r="B24" s="5"/>
    </row>
    <row r="25" spans="1:2" ht="15.75" x14ac:dyDescent="0.25">
      <c r="A25" s="6" t="s">
        <v>3</v>
      </c>
      <c r="B25" s="5">
        <v>811011.6</v>
      </c>
    </row>
    <row r="26" spans="1:2" ht="15.75" x14ac:dyDescent="0.25">
      <c r="A26" s="6" t="s">
        <v>1</v>
      </c>
      <c r="B26" s="5">
        <v>161000</v>
      </c>
    </row>
    <row r="27" spans="1:2" ht="13.5" customHeight="1" x14ac:dyDescent="0.25">
      <c r="A27" s="4"/>
      <c r="B27" s="4"/>
    </row>
    <row r="28" spans="1:2" ht="13.5" customHeight="1" x14ac:dyDescent="0.25">
      <c r="A28" s="4"/>
      <c r="B28" s="4"/>
    </row>
    <row r="29" spans="1:2" ht="12.75" customHeight="1" x14ac:dyDescent="0.25">
      <c r="A29" s="3" t="s">
        <v>0</v>
      </c>
      <c r="B29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6"/>
  <sheetViews>
    <sheetView showGridLines="0" view="pageBreakPreview" zoomScaleNormal="100" zoomScaleSheetLayoutView="100" workbookViewId="0">
      <selection activeCell="F15" sqref="F15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5"/>
      <c r="B1" s="15" t="s">
        <v>186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78" customHeight="1" x14ac:dyDescent="0.2">
      <c r="A5" s="131" t="s">
        <v>185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6" t="s">
        <v>184</v>
      </c>
      <c r="B9" s="5">
        <v>2232</v>
      </c>
    </row>
    <row r="10" spans="1:2" ht="15.75" x14ac:dyDescent="0.25">
      <c r="A10" s="23" t="s">
        <v>94</v>
      </c>
      <c r="B10" s="11">
        <v>2232</v>
      </c>
    </row>
    <row r="11" spans="1:2" ht="15.75" x14ac:dyDescent="0.25">
      <c r="A11" s="6" t="s">
        <v>183</v>
      </c>
      <c r="B11" s="5">
        <v>1120</v>
      </c>
    </row>
    <row r="12" spans="1:2" ht="15.75" x14ac:dyDescent="0.25">
      <c r="A12" s="23" t="s">
        <v>65</v>
      </c>
      <c r="B12" s="11">
        <v>1120</v>
      </c>
    </row>
    <row r="13" spans="1:2" ht="15.75" x14ac:dyDescent="0.25">
      <c r="A13" s="6" t="s">
        <v>182</v>
      </c>
      <c r="B13" s="5">
        <v>5794.4</v>
      </c>
    </row>
    <row r="14" spans="1:2" ht="15.75" x14ac:dyDescent="0.25">
      <c r="A14" s="23" t="s">
        <v>55</v>
      </c>
      <c r="B14" s="11">
        <v>5794.4</v>
      </c>
    </row>
    <row r="15" spans="1:2" ht="15.75" x14ac:dyDescent="0.25">
      <c r="A15" s="10" t="s">
        <v>10</v>
      </c>
      <c r="B15" s="9">
        <v>4438.8</v>
      </c>
    </row>
    <row r="16" spans="1:2" ht="15.75" x14ac:dyDescent="0.25">
      <c r="A16" s="10" t="s">
        <v>9</v>
      </c>
      <c r="B16" s="9">
        <v>2885</v>
      </c>
    </row>
    <row r="17" spans="1:2" ht="15.75" x14ac:dyDescent="0.25">
      <c r="A17" s="10" t="s">
        <v>8</v>
      </c>
      <c r="B17" s="9">
        <v>1060</v>
      </c>
    </row>
    <row r="18" spans="1:2" ht="15.75" x14ac:dyDescent="0.25">
      <c r="A18" s="10" t="s">
        <v>7</v>
      </c>
      <c r="B18" s="9">
        <v>756.1</v>
      </c>
    </row>
    <row r="19" spans="1:2" ht="15.75" x14ac:dyDescent="0.25">
      <c r="A19" s="8" t="s">
        <v>6</v>
      </c>
      <c r="B19" s="7">
        <v>132300</v>
      </c>
    </row>
    <row r="20" spans="1:2" ht="15.75" x14ac:dyDescent="0.25">
      <c r="A20" s="6" t="s">
        <v>5</v>
      </c>
      <c r="B20" s="5">
        <v>150586.29999999999</v>
      </c>
    </row>
    <row r="21" spans="1:2" ht="15.75" x14ac:dyDescent="0.25">
      <c r="A21" s="6" t="s">
        <v>4</v>
      </c>
      <c r="B21" s="5"/>
    </row>
    <row r="22" spans="1:2" ht="15.75" x14ac:dyDescent="0.25">
      <c r="A22" s="6" t="s">
        <v>2</v>
      </c>
      <c r="B22" s="5">
        <v>9146.4</v>
      </c>
    </row>
    <row r="23" spans="1:2" ht="15.75" x14ac:dyDescent="0.25">
      <c r="A23" s="6" t="s">
        <v>1</v>
      </c>
      <c r="B23" s="5">
        <v>141439.9</v>
      </c>
    </row>
    <row r="24" spans="1:2" ht="13.5" customHeight="1" x14ac:dyDescent="0.25">
      <c r="A24" s="4"/>
      <c r="B24" s="4"/>
    </row>
    <row r="25" spans="1:2" ht="13.5" customHeight="1" x14ac:dyDescent="0.25">
      <c r="A25" s="4"/>
      <c r="B25" s="4"/>
    </row>
    <row r="26" spans="1:2" ht="12.75" customHeight="1" x14ac:dyDescent="0.25">
      <c r="A26" s="3" t="s">
        <v>0</v>
      </c>
      <c r="B26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98"/>
  <sheetViews>
    <sheetView showGridLines="0" view="pageBreakPreview" zoomScale="85" zoomScaleNormal="100" zoomScaleSheetLayoutView="85" workbookViewId="0">
      <selection activeCell="L9" sqref="L9"/>
    </sheetView>
  </sheetViews>
  <sheetFormatPr defaultColWidth="9.140625" defaultRowHeight="12.75" x14ac:dyDescent="0.2"/>
  <cols>
    <col min="1" max="1" width="35.5703125" style="1" bestFit="1" customWidth="1"/>
    <col min="2" max="2" width="17.140625" style="1" customWidth="1"/>
    <col min="3" max="3" width="31.42578125" style="1" customWidth="1"/>
    <col min="4" max="4" width="21.140625" style="1" customWidth="1"/>
    <col min="5" max="234" width="9.140625" style="1" customWidth="1"/>
    <col min="235" max="16384" width="9.140625" style="1"/>
  </cols>
  <sheetData>
    <row r="1" spans="1:7" ht="15.75" x14ac:dyDescent="0.25">
      <c r="A1" s="52"/>
      <c r="B1" s="51"/>
      <c r="C1" s="52"/>
      <c r="D1" s="52" t="s">
        <v>206</v>
      </c>
      <c r="E1" s="51"/>
      <c r="F1" s="51"/>
      <c r="G1" s="51"/>
    </row>
    <row r="2" spans="1:7" ht="15.75" x14ac:dyDescent="0.25">
      <c r="A2" s="49"/>
      <c r="B2" s="51"/>
      <c r="C2" s="52"/>
      <c r="D2" s="52" t="s">
        <v>135</v>
      </c>
      <c r="E2" s="51"/>
      <c r="F2" s="51"/>
      <c r="G2" s="51"/>
    </row>
    <row r="3" spans="1:7" ht="12.75" customHeight="1" x14ac:dyDescent="0.25">
      <c r="A3" s="49"/>
      <c r="B3" s="51"/>
      <c r="C3" s="49"/>
      <c r="D3" s="49"/>
      <c r="E3" s="51"/>
      <c r="F3" s="51"/>
      <c r="G3" s="51"/>
    </row>
    <row r="4" spans="1:7" ht="12.75" customHeight="1" x14ac:dyDescent="0.25">
      <c r="A4" s="49"/>
      <c r="B4" s="51"/>
      <c r="C4" s="49"/>
      <c r="D4" s="49"/>
      <c r="E4" s="51"/>
      <c r="F4" s="51"/>
      <c r="G4" s="51"/>
    </row>
    <row r="5" spans="1:7" ht="48.75" customHeight="1" x14ac:dyDescent="0.2">
      <c r="A5" s="131" t="s">
        <v>205</v>
      </c>
      <c r="B5" s="131"/>
      <c r="C5" s="131"/>
      <c r="D5" s="131"/>
      <c r="E5" s="51"/>
      <c r="F5" s="51"/>
      <c r="G5" s="51"/>
    </row>
    <row r="6" spans="1:7" ht="12.75" customHeight="1" x14ac:dyDescent="0.25">
      <c r="A6" s="49"/>
      <c r="B6" s="51"/>
      <c r="C6" s="49"/>
      <c r="D6" s="49"/>
      <c r="E6" s="51"/>
      <c r="F6" s="51"/>
      <c r="G6" s="51"/>
    </row>
    <row r="7" spans="1:7" ht="12.75" customHeight="1" x14ac:dyDescent="0.25">
      <c r="A7" s="49"/>
      <c r="B7" s="51"/>
      <c r="C7" s="52"/>
      <c r="D7" s="52" t="s">
        <v>133</v>
      </c>
      <c r="E7" s="51"/>
      <c r="F7" s="51"/>
      <c r="G7" s="51"/>
    </row>
    <row r="8" spans="1:7" ht="12" customHeight="1" x14ac:dyDescent="0.25">
      <c r="A8" s="133" t="s">
        <v>132</v>
      </c>
      <c r="B8" s="133" t="s">
        <v>140</v>
      </c>
      <c r="C8" s="133" t="s">
        <v>4</v>
      </c>
      <c r="D8" s="133"/>
      <c r="E8" s="49"/>
      <c r="F8" s="49"/>
      <c r="G8" s="49"/>
    </row>
    <row r="9" spans="1:7" ht="125.25" customHeight="1" x14ac:dyDescent="0.25">
      <c r="A9" s="133"/>
      <c r="B9" s="133"/>
      <c r="C9" s="50" t="s">
        <v>204</v>
      </c>
      <c r="D9" s="50" t="s">
        <v>203</v>
      </c>
      <c r="E9" s="49"/>
      <c r="F9" s="49"/>
      <c r="G9" s="49"/>
    </row>
    <row r="10" spans="1:7" ht="15.75" x14ac:dyDescent="0.25">
      <c r="A10" s="100" t="s">
        <v>202</v>
      </c>
      <c r="B10" s="99">
        <v>43.1</v>
      </c>
      <c r="C10" s="99">
        <v>43.1</v>
      </c>
      <c r="D10" s="99">
        <v>0</v>
      </c>
      <c r="E10" s="49"/>
      <c r="F10" s="49"/>
      <c r="G10" s="49"/>
    </row>
    <row r="11" spans="1:7" ht="15.75" x14ac:dyDescent="0.25">
      <c r="A11" s="96" t="s">
        <v>129</v>
      </c>
      <c r="B11" s="95">
        <v>43.1</v>
      </c>
      <c r="C11" s="95">
        <v>43.1</v>
      </c>
      <c r="D11" s="95">
        <v>0</v>
      </c>
      <c r="E11" s="49"/>
      <c r="F11" s="49"/>
      <c r="G11" s="49"/>
    </row>
    <row r="12" spans="1:7" ht="15.75" x14ac:dyDescent="0.25">
      <c r="A12" s="92" t="s">
        <v>201</v>
      </c>
      <c r="B12" s="91">
        <v>1220.8</v>
      </c>
      <c r="C12" s="91">
        <v>1220.8</v>
      </c>
      <c r="D12" s="91">
        <v>0</v>
      </c>
      <c r="E12" s="49"/>
      <c r="F12" s="49"/>
      <c r="G12" s="49"/>
    </row>
    <row r="13" spans="1:7" ht="15.75" x14ac:dyDescent="0.25">
      <c r="A13" s="98" t="s">
        <v>127</v>
      </c>
      <c r="B13" s="97">
        <v>1220.8</v>
      </c>
      <c r="C13" s="97">
        <v>1220.8</v>
      </c>
      <c r="D13" s="97">
        <v>0</v>
      </c>
      <c r="E13" s="49"/>
      <c r="F13" s="49"/>
      <c r="G13" s="49"/>
    </row>
    <row r="14" spans="1:7" ht="15.75" x14ac:dyDescent="0.25">
      <c r="A14" s="92" t="s">
        <v>200</v>
      </c>
      <c r="B14" s="91">
        <v>76</v>
      </c>
      <c r="C14" s="91">
        <v>76</v>
      </c>
      <c r="D14" s="91">
        <v>0</v>
      </c>
      <c r="E14" s="49"/>
      <c r="F14" s="49"/>
      <c r="G14" s="49"/>
    </row>
    <row r="15" spans="1:7" ht="15.75" x14ac:dyDescent="0.25">
      <c r="A15" s="98" t="s">
        <v>124</v>
      </c>
      <c r="B15" s="97">
        <v>76</v>
      </c>
      <c r="C15" s="97">
        <v>76</v>
      </c>
      <c r="D15" s="97">
        <v>0</v>
      </c>
      <c r="E15" s="49"/>
      <c r="F15" s="49"/>
      <c r="G15" s="49"/>
    </row>
    <row r="16" spans="1:7" ht="15.75" x14ac:dyDescent="0.25">
      <c r="A16" s="92" t="s">
        <v>169</v>
      </c>
      <c r="B16" s="91">
        <v>405.8</v>
      </c>
      <c r="C16" s="91">
        <v>405.8</v>
      </c>
      <c r="D16" s="91">
        <v>0</v>
      </c>
      <c r="E16" s="49"/>
      <c r="F16" s="49"/>
      <c r="G16" s="49"/>
    </row>
    <row r="17" spans="1:7" ht="15.75" x14ac:dyDescent="0.25">
      <c r="A17" s="96" t="s">
        <v>120</v>
      </c>
      <c r="B17" s="95">
        <v>405.8</v>
      </c>
      <c r="C17" s="95">
        <v>405.8</v>
      </c>
      <c r="D17" s="95">
        <v>0</v>
      </c>
      <c r="E17" s="49"/>
      <c r="F17" s="49"/>
      <c r="G17" s="49"/>
    </row>
    <row r="18" spans="1:7" ht="15.75" x14ac:dyDescent="0.25">
      <c r="A18" s="92" t="s">
        <v>167</v>
      </c>
      <c r="B18" s="91">
        <v>601.79999999999995</v>
      </c>
      <c r="C18" s="91">
        <v>601.79999999999995</v>
      </c>
      <c r="D18" s="91">
        <v>0</v>
      </c>
      <c r="E18" s="49"/>
      <c r="F18" s="49"/>
      <c r="G18" s="49"/>
    </row>
    <row r="19" spans="1:7" ht="15.75" x14ac:dyDescent="0.25">
      <c r="A19" s="96" t="s">
        <v>108</v>
      </c>
      <c r="B19" s="95">
        <v>18.2</v>
      </c>
      <c r="C19" s="95">
        <v>18.2</v>
      </c>
      <c r="D19" s="95">
        <v>0</v>
      </c>
      <c r="E19" s="49"/>
      <c r="F19" s="49"/>
      <c r="G19" s="49"/>
    </row>
    <row r="20" spans="1:7" ht="15.75" x14ac:dyDescent="0.25">
      <c r="A20" s="96" t="s">
        <v>107</v>
      </c>
      <c r="B20" s="95">
        <v>43.5</v>
      </c>
      <c r="C20" s="95">
        <v>43.5</v>
      </c>
      <c r="D20" s="95">
        <v>0</v>
      </c>
      <c r="E20" s="49"/>
      <c r="F20" s="49"/>
      <c r="G20" s="49"/>
    </row>
    <row r="21" spans="1:7" ht="15.75" x14ac:dyDescent="0.25">
      <c r="A21" s="96" t="s">
        <v>105</v>
      </c>
      <c r="B21" s="95">
        <v>357</v>
      </c>
      <c r="C21" s="95">
        <v>357</v>
      </c>
      <c r="D21" s="95">
        <v>0</v>
      </c>
      <c r="E21" s="49"/>
      <c r="F21" s="49"/>
      <c r="G21" s="49"/>
    </row>
    <row r="22" spans="1:7" ht="15.75" x14ac:dyDescent="0.25">
      <c r="A22" s="96" t="s">
        <v>104</v>
      </c>
      <c r="B22" s="95">
        <v>24.8</v>
      </c>
      <c r="C22" s="95">
        <v>24.8</v>
      </c>
      <c r="D22" s="95">
        <v>0</v>
      </c>
      <c r="E22" s="49"/>
      <c r="F22" s="49"/>
      <c r="G22" s="49"/>
    </row>
    <row r="23" spans="1:7" ht="15.75" x14ac:dyDescent="0.25">
      <c r="A23" s="96" t="s">
        <v>103</v>
      </c>
      <c r="B23" s="95">
        <v>23.9</v>
      </c>
      <c r="C23" s="95">
        <v>23.9</v>
      </c>
      <c r="D23" s="95">
        <v>0</v>
      </c>
      <c r="E23" s="49"/>
      <c r="F23" s="49"/>
      <c r="G23" s="49"/>
    </row>
    <row r="24" spans="1:7" ht="15.75" x14ac:dyDescent="0.25">
      <c r="A24" s="96" t="s">
        <v>102</v>
      </c>
      <c r="B24" s="95">
        <v>27.3</v>
      </c>
      <c r="C24" s="95">
        <v>27.3</v>
      </c>
      <c r="D24" s="95">
        <v>0</v>
      </c>
      <c r="E24" s="49"/>
      <c r="F24" s="49"/>
      <c r="G24" s="49"/>
    </row>
    <row r="25" spans="1:7" ht="15.75" x14ac:dyDescent="0.25">
      <c r="A25" s="96" t="s">
        <v>101</v>
      </c>
      <c r="B25" s="95">
        <v>35.6</v>
      </c>
      <c r="C25" s="95">
        <v>35.6</v>
      </c>
      <c r="D25" s="95">
        <v>0</v>
      </c>
      <c r="E25" s="49"/>
      <c r="F25" s="49"/>
      <c r="G25" s="49"/>
    </row>
    <row r="26" spans="1:7" ht="15.75" x14ac:dyDescent="0.25">
      <c r="A26" s="96" t="s">
        <v>98</v>
      </c>
      <c r="B26" s="95">
        <v>35.700000000000003</v>
      </c>
      <c r="C26" s="95">
        <v>35.700000000000003</v>
      </c>
      <c r="D26" s="95">
        <v>0</v>
      </c>
      <c r="E26" s="49"/>
      <c r="F26" s="49"/>
      <c r="G26" s="49"/>
    </row>
    <row r="27" spans="1:7" ht="15.75" x14ac:dyDescent="0.25">
      <c r="A27" s="96" t="s">
        <v>97</v>
      </c>
      <c r="B27" s="95">
        <v>35.799999999999997</v>
      </c>
      <c r="C27" s="95">
        <v>35.799999999999997</v>
      </c>
      <c r="D27" s="95">
        <v>0</v>
      </c>
      <c r="E27" s="49"/>
      <c r="F27" s="49"/>
      <c r="G27" s="49"/>
    </row>
    <row r="28" spans="1:7" ht="15.75" x14ac:dyDescent="0.25">
      <c r="A28" s="92" t="s">
        <v>184</v>
      </c>
      <c r="B28" s="91">
        <v>6201.5000000000009</v>
      </c>
      <c r="C28" s="91">
        <v>6201.5000000000009</v>
      </c>
      <c r="D28" s="91">
        <v>0</v>
      </c>
      <c r="E28" s="49"/>
      <c r="F28" s="49"/>
      <c r="G28" s="49"/>
    </row>
    <row r="29" spans="1:7" ht="15.75" x14ac:dyDescent="0.25">
      <c r="A29" s="98" t="s">
        <v>94</v>
      </c>
      <c r="B29" s="97">
        <v>4715.6000000000004</v>
      </c>
      <c r="C29" s="97">
        <v>4715.6000000000004</v>
      </c>
      <c r="D29" s="97">
        <v>0</v>
      </c>
      <c r="E29" s="49"/>
      <c r="F29" s="49"/>
      <c r="G29" s="49"/>
    </row>
    <row r="30" spans="1:7" ht="15.75" x14ac:dyDescent="0.25">
      <c r="A30" s="96" t="s">
        <v>93</v>
      </c>
      <c r="B30" s="95">
        <v>428.3</v>
      </c>
      <c r="C30" s="95">
        <v>428.3</v>
      </c>
      <c r="D30" s="95">
        <v>0</v>
      </c>
      <c r="E30" s="49"/>
      <c r="F30" s="49"/>
      <c r="G30" s="49"/>
    </row>
    <row r="31" spans="1:7" ht="15.75" x14ac:dyDescent="0.25">
      <c r="A31" s="96" t="s">
        <v>92</v>
      </c>
      <c r="B31" s="95">
        <v>790</v>
      </c>
      <c r="C31" s="95">
        <v>790</v>
      </c>
      <c r="D31" s="95">
        <v>0</v>
      </c>
      <c r="E31" s="49"/>
      <c r="F31" s="49"/>
      <c r="G31" s="49"/>
    </row>
    <row r="32" spans="1:7" ht="15.75" x14ac:dyDescent="0.25">
      <c r="A32" s="96" t="s">
        <v>91</v>
      </c>
      <c r="B32" s="95">
        <v>267.60000000000002</v>
      </c>
      <c r="C32" s="95">
        <v>267.60000000000002</v>
      </c>
      <c r="D32" s="95">
        <v>0</v>
      </c>
      <c r="E32" s="49"/>
      <c r="F32" s="49"/>
      <c r="G32" s="49"/>
    </row>
    <row r="33" spans="1:7" ht="15.75" x14ac:dyDescent="0.25">
      <c r="A33" s="92" t="s">
        <v>199</v>
      </c>
      <c r="B33" s="91">
        <v>400</v>
      </c>
      <c r="C33" s="91">
        <v>400</v>
      </c>
      <c r="D33" s="91">
        <v>0</v>
      </c>
      <c r="E33" s="49"/>
      <c r="F33" s="49"/>
      <c r="G33" s="49"/>
    </row>
    <row r="34" spans="1:7" ht="15.75" x14ac:dyDescent="0.25">
      <c r="A34" s="98" t="s">
        <v>89</v>
      </c>
      <c r="B34" s="97">
        <v>400</v>
      </c>
      <c r="C34" s="97">
        <v>400</v>
      </c>
      <c r="D34" s="97">
        <v>0</v>
      </c>
      <c r="E34" s="49"/>
      <c r="F34" s="49"/>
      <c r="G34" s="49"/>
    </row>
    <row r="35" spans="1:7" ht="15.75" x14ac:dyDescent="0.25">
      <c r="A35" s="92" t="s">
        <v>265</v>
      </c>
      <c r="B35" s="91">
        <v>6760.2</v>
      </c>
      <c r="C35" s="91">
        <v>0</v>
      </c>
      <c r="D35" s="91">
        <v>6760.2</v>
      </c>
      <c r="E35" s="49"/>
      <c r="F35" s="49"/>
      <c r="G35" s="49"/>
    </row>
    <row r="36" spans="1:7" ht="15.75" x14ac:dyDescent="0.25">
      <c r="A36" s="98" t="s">
        <v>266</v>
      </c>
      <c r="B36" s="97">
        <v>6760.2</v>
      </c>
      <c r="C36" s="97">
        <v>0</v>
      </c>
      <c r="D36" s="97">
        <v>6760.2</v>
      </c>
      <c r="E36" s="49"/>
      <c r="F36" s="49"/>
      <c r="G36" s="49"/>
    </row>
    <row r="37" spans="1:7" ht="15.75" x14ac:dyDescent="0.25">
      <c r="A37" s="92" t="s">
        <v>166</v>
      </c>
      <c r="B37" s="91">
        <v>1321.8</v>
      </c>
      <c r="C37" s="91">
        <v>1321.8</v>
      </c>
      <c r="D37" s="91">
        <v>0</v>
      </c>
      <c r="E37" s="49"/>
      <c r="F37" s="49"/>
      <c r="G37" s="49"/>
    </row>
    <row r="38" spans="1:7" ht="15.75" x14ac:dyDescent="0.25">
      <c r="A38" s="98" t="s">
        <v>86</v>
      </c>
      <c r="B38" s="97">
        <v>1267.8</v>
      </c>
      <c r="C38" s="97">
        <v>1267.8</v>
      </c>
      <c r="D38" s="97">
        <v>0</v>
      </c>
      <c r="E38" s="49"/>
      <c r="F38" s="49"/>
      <c r="G38" s="49"/>
    </row>
    <row r="39" spans="1:7" ht="15.75" x14ac:dyDescent="0.25">
      <c r="A39" s="96" t="s">
        <v>85</v>
      </c>
      <c r="B39" s="95">
        <v>54</v>
      </c>
      <c r="C39" s="95">
        <v>54</v>
      </c>
      <c r="D39" s="95">
        <v>0</v>
      </c>
      <c r="E39" s="49"/>
      <c r="F39" s="49"/>
      <c r="G39" s="49"/>
    </row>
    <row r="40" spans="1:7" ht="15.75" x14ac:dyDescent="0.25">
      <c r="A40" s="92" t="s">
        <v>198</v>
      </c>
      <c r="B40" s="91">
        <v>865.1</v>
      </c>
      <c r="C40" s="91">
        <v>865.1</v>
      </c>
      <c r="D40" s="91">
        <v>0</v>
      </c>
      <c r="E40" s="49"/>
      <c r="F40" s="49"/>
      <c r="G40" s="49"/>
    </row>
    <row r="41" spans="1:7" ht="15.75" x14ac:dyDescent="0.25">
      <c r="A41" s="98" t="s">
        <v>79</v>
      </c>
      <c r="B41" s="97">
        <v>619.70000000000005</v>
      </c>
      <c r="C41" s="97">
        <v>619.70000000000005</v>
      </c>
      <c r="D41" s="97">
        <v>0</v>
      </c>
      <c r="E41" s="49"/>
      <c r="F41" s="49"/>
      <c r="G41" s="49"/>
    </row>
    <row r="42" spans="1:7" ht="15.75" x14ac:dyDescent="0.25">
      <c r="A42" s="96" t="s">
        <v>78</v>
      </c>
      <c r="B42" s="95">
        <v>245.4</v>
      </c>
      <c r="C42" s="95">
        <v>245.4</v>
      </c>
      <c r="D42" s="95">
        <v>0</v>
      </c>
      <c r="E42" s="49"/>
      <c r="F42" s="49"/>
      <c r="G42" s="49"/>
    </row>
    <row r="43" spans="1:7" ht="15.75" x14ac:dyDescent="0.25">
      <c r="A43" s="92" t="s">
        <v>165</v>
      </c>
      <c r="B43" s="91">
        <v>72.7</v>
      </c>
      <c r="C43" s="91">
        <v>72.7</v>
      </c>
      <c r="D43" s="91">
        <v>0</v>
      </c>
      <c r="E43" s="49"/>
      <c r="F43" s="49"/>
      <c r="G43" s="49"/>
    </row>
    <row r="44" spans="1:7" ht="15.75" x14ac:dyDescent="0.25">
      <c r="A44" s="96" t="s">
        <v>73</v>
      </c>
      <c r="B44" s="95">
        <v>72.7</v>
      </c>
      <c r="C44" s="95">
        <v>72.7</v>
      </c>
      <c r="D44" s="95">
        <v>0</v>
      </c>
      <c r="E44" s="49"/>
      <c r="F44" s="49"/>
      <c r="G44" s="49"/>
    </row>
    <row r="45" spans="1:7" ht="15.75" x14ac:dyDescent="0.25">
      <c r="A45" s="92" t="s">
        <v>183</v>
      </c>
      <c r="B45" s="91">
        <v>2422</v>
      </c>
      <c r="C45" s="91">
        <v>2422</v>
      </c>
      <c r="D45" s="91">
        <v>0</v>
      </c>
      <c r="E45" s="49"/>
      <c r="F45" s="49"/>
      <c r="G45" s="49"/>
    </row>
    <row r="46" spans="1:7" ht="15.75" x14ac:dyDescent="0.25">
      <c r="A46" s="98" t="s">
        <v>65</v>
      </c>
      <c r="B46" s="97">
        <v>2396.3000000000002</v>
      </c>
      <c r="C46" s="97">
        <v>2396.3000000000002</v>
      </c>
      <c r="D46" s="97">
        <v>0</v>
      </c>
      <c r="E46" s="49"/>
      <c r="F46" s="49"/>
      <c r="G46" s="49"/>
    </row>
    <row r="47" spans="1:7" ht="15.75" x14ac:dyDescent="0.25">
      <c r="A47" s="96" t="s">
        <v>64</v>
      </c>
      <c r="B47" s="95">
        <v>25.7</v>
      </c>
      <c r="C47" s="95">
        <v>25.7</v>
      </c>
      <c r="D47" s="95">
        <v>0</v>
      </c>
      <c r="E47" s="49"/>
      <c r="F47" s="49"/>
      <c r="G47" s="49"/>
    </row>
    <row r="48" spans="1:7" ht="15.75" x14ac:dyDescent="0.25">
      <c r="A48" s="92" t="s">
        <v>196</v>
      </c>
      <c r="B48" s="91">
        <v>559.5</v>
      </c>
      <c r="C48" s="91">
        <v>559.5</v>
      </c>
      <c r="D48" s="91">
        <v>0</v>
      </c>
      <c r="E48" s="49"/>
      <c r="F48" s="49"/>
      <c r="G48" s="49"/>
    </row>
    <row r="49" spans="1:7" ht="15.75" x14ac:dyDescent="0.25">
      <c r="A49" s="98" t="s">
        <v>59</v>
      </c>
      <c r="B49" s="97">
        <v>208.5</v>
      </c>
      <c r="C49" s="97">
        <v>208.5</v>
      </c>
      <c r="D49" s="97">
        <v>0</v>
      </c>
      <c r="E49" s="49"/>
      <c r="F49" s="49"/>
      <c r="G49" s="49"/>
    </row>
    <row r="50" spans="1:7" ht="15.75" x14ac:dyDescent="0.25">
      <c r="A50" s="96" t="s">
        <v>58</v>
      </c>
      <c r="B50" s="95">
        <v>122</v>
      </c>
      <c r="C50" s="95">
        <v>122</v>
      </c>
      <c r="D50" s="95">
        <v>0</v>
      </c>
      <c r="E50" s="49"/>
      <c r="F50" s="49"/>
      <c r="G50" s="49"/>
    </row>
    <row r="51" spans="1:7" ht="15.75" x14ac:dyDescent="0.25">
      <c r="A51" s="96" t="s">
        <v>57</v>
      </c>
      <c r="B51" s="95">
        <v>229</v>
      </c>
      <c r="C51" s="95">
        <v>229</v>
      </c>
      <c r="D51" s="95">
        <v>0</v>
      </c>
      <c r="E51" s="49"/>
      <c r="F51" s="49"/>
      <c r="G51" s="49"/>
    </row>
    <row r="52" spans="1:7" ht="15.75" x14ac:dyDescent="0.25">
      <c r="A52" s="92" t="s">
        <v>182</v>
      </c>
      <c r="B52" s="91">
        <v>15051.5</v>
      </c>
      <c r="C52" s="91">
        <v>5394.2000000000007</v>
      </c>
      <c r="D52" s="91">
        <v>9657.2999999999993</v>
      </c>
      <c r="E52" s="49"/>
      <c r="F52" s="49"/>
      <c r="G52" s="49"/>
    </row>
    <row r="53" spans="1:7" ht="15.75" x14ac:dyDescent="0.25">
      <c r="A53" s="96" t="s">
        <v>54</v>
      </c>
      <c r="B53" s="95">
        <v>12229.2</v>
      </c>
      <c r="C53" s="95">
        <v>2571.9</v>
      </c>
      <c r="D53" s="95">
        <v>9657.2999999999993</v>
      </c>
      <c r="E53" s="49"/>
      <c r="F53" s="49"/>
      <c r="G53" s="49"/>
    </row>
    <row r="54" spans="1:7" ht="15.75" x14ac:dyDescent="0.25">
      <c r="A54" s="96" t="s">
        <v>53</v>
      </c>
      <c r="B54" s="95">
        <v>152.30000000000001</v>
      </c>
      <c r="C54" s="95">
        <v>152.30000000000001</v>
      </c>
      <c r="D54" s="95">
        <v>0</v>
      </c>
      <c r="E54" s="49"/>
      <c r="F54" s="49"/>
      <c r="G54" s="49"/>
    </row>
    <row r="55" spans="1:7" ht="15.75" x14ac:dyDescent="0.25">
      <c r="A55" s="96" t="s">
        <v>52</v>
      </c>
      <c r="B55" s="95">
        <v>1782.6</v>
      </c>
      <c r="C55" s="95">
        <v>1782.6</v>
      </c>
      <c r="D55" s="95">
        <v>0</v>
      </c>
      <c r="E55" s="49"/>
      <c r="F55" s="49"/>
      <c r="G55" s="49"/>
    </row>
    <row r="56" spans="1:7" ht="15.75" x14ac:dyDescent="0.25">
      <c r="A56" s="96" t="s">
        <v>231</v>
      </c>
      <c r="B56" s="95">
        <v>239.8</v>
      </c>
      <c r="C56" s="95">
        <v>239.8</v>
      </c>
      <c r="D56" s="95">
        <v>0</v>
      </c>
      <c r="E56" s="49"/>
      <c r="F56" s="49"/>
      <c r="G56" s="49"/>
    </row>
    <row r="57" spans="1:7" ht="15.75" x14ac:dyDescent="0.25">
      <c r="A57" s="96" t="s">
        <v>51</v>
      </c>
      <c r="B57" s="95">
        <v>168.1</v>
      </c>
      <c r="C57" s="95">
        <v>168.1</v>
      </c>
      <c r="D57" s="95">
        <v>0</v>
      </c>
      <c r="E57" s="49"/>
      <c r="F57" s="49"/>
      <c r="G57" s="49"/>
    </row>
    <row r="58" spans="1:7" ht="15.75" x14ac:dyDescent="0.25">
      <c r="A58" s="96" t="s">
        <v>232</v>
      </c>
      <c r="B58" s="95">
        <v>239.8</v>
      </c>
      <c r="C58" s="95">
        <v>239.8</v>
      </c>
      <c r="D58" s="95">
        <v>0</v>
      </c>
      <c r="E58" s="49"/>
      <c r="F58" s="49"/>
      <c r="G58" s="49"/>
    </row>
    <row r="59" spans="1:7" ht="15.75" x14ac:dyDescent="0.25">
      <c r="A59" s="96" t="s">
        <v>168</v>
      </c>
      <c r="B59" s="95">
        <v>239.7</v>
      </c>
      <c r="C59" s="95">
        <v>239.7</v>
      </c>
      <c r="D59" s="95">
        <v>0</v>
      </c>
      <c r="E59" s="49"/>
      <c r="F59" s="49"/>
      <c r="G59" s="49"/>
    </row>
    <row r="60" spans="1:7" ht="15.75" x14ac:dyDescent="0.25">
      <c r="A60" s="92" t="s">
        <v>163</v>
      </c>
      <c r="B60" s="91">
        <v>1398.8</v>
      </c>
      <c r="C60" s="91">
        <v>1398.8</v>
      </c>
      <c r="D60" s="91">
        <v>0</v>
      </c>
      <c r="E60" s="49"/>
      <c r="F60" s="49"/>
      <c r="G60" s="49"/>
    </row>
    <row r="61" spans="1:7" ht="15.75" x14ac:dyDescent="0.25">
      <c r="A61" s="98" t="s">
        <v>49</v>
      </c>
      <c r="B61" s="97">
        <v>27.2</v>
      </c>
      <c r="C61" s="97">
        <v>27.2</v>
      </c>
      <c r="D61" s="97">
        <v>0</v>
      </c>
      <c r="E61" s="49"/>
      <c r="F61" s="49"/>
      <c r="G61" s="49"/>
    </row>
    <row r="62" spans="1:7" ht="15.75" x14ac:dyDescent="0.25">
      <c r="A62" s="96" t="s">
        <v>162</v>
      </c>
      <c r="B62" s="95">
        <v>37.6</v>
      </c>
      <c r="C62" s="95">
        <v>37.6</v>
      </c>
      <c r="D62" s="95">
        <v>0</v>
      </c>
      <c r="E62" s="49"/>
      <c r="F62" s="49"/>
      <c r="G62" s="49"/>
    </row>
    <row r="63" spans="1:7" ht="15.75" x14ac:dyDescent="0.25">
      <c r="A63" s="96" t="s">
        <v>46</v>
      </c>
      <c r="B63" s="95">
        <v>1094.2</v>
      </c>
      <c r="C63" s="95">
        <v>1094.2</v>
      </c>
      <c r="D63" s="95">
        <v>0</v>
      </c>
      <c r="E63" s="49"/>
      <c r="F63" s="49"/>
      <c r="G63" s="49"/>
    </row>
    <row r="64" spans="1:7" ht="15.75" x14ac:dyDescent="0.25">
      <c r="A64" s="96" t="s">
        <v>44</v>
      </c>
      <c r="B64" s="95">
        <v>132.1</v>
      </c>
      <c r="C64" s="95">
        <v>132.1</v>
      </c>
      <c r="D64" s="95">
        <v>0</v>
      </c>
      <c r="E64" s="49"/>
      <c r="F64" s="49"/>
      <c r="G64" s="49"/>
    </row>
    <row r="65" spans="1:7" ht="15.75" x14ac:dyDescent="0.25">
      <c r="A65" s="96" t="s">
        <v>161</v>
      </c>
      <c r="B65" s="95">
        <v>107.7</v>
      </c>
      <c r="C65" s="95">
        <v>107.7</v>
      </c>
      <c r="D65" s="95">
        <v>0</v>
      </c>
      <c r="E65" s="49"/>
      <c r="F65" s="49"/>
      <c r="G65" s="49"/>
    </row>
    <row r="66" spans="1:7" ht="15.75" x14ac:dyDescent="0.25">
      <c r="A66" s="92" t="s">
        <v>195</v>
      </c>
      <c r="B66" s="91">
        <v>670</v>
      </c>
      <c r="C66" s="91">
        <v>670</v>
      </c>
      <c r="D66" s="91">
        <v>0</v>
      </c>
      <c r="E66" s="49"/>
      <c r="F66" s="49"/>
      <c r="G66" s="49"/>
    </row>
    <row r="67" spans="1:7" ht="15.75" x14ac:dyDescent="0.25">
      <c r="A67" s="98" t="s">
        <v>30</v>
      </c>
      <c r="B67" s="97">
        <v>670</v>
      </c>
      <c r="C67" s="97">
        <v>670</v>
      </c>
      <c r="D67" s="97">
        <v>0</v>
      </c>
      <c r="E67" s="49"/>
      <c r="F67" s="49"/>
      <c r="G67" s="49"/>
    </row>
    <row r="68" spans="1:7" ht="15.75" x14ac:dyDescent="0.25">
      <c r="A68" s="92" t="s">
        <v>194</v>
      </c>
      <c r="B68" s="91">
        <v>0</v>
      </c>
      <c r="C68" s="91">
        <v>0</v>
      </c>
      <c r="D68" s="91">
        <v>0</v>
      </c>
      <c r="E68" s="49"/>
      <c r="F68" s="49"/>
      <c r="G68" s="49"/>
    </row>
    <row r="69" spans="1:7" ht="15.75" x14ac:dyDescent="0.25">
      <c r="A69" s="98" t="s">
        <v>28</v>
      </c>
      <c r="B69" s="97">
        <v>0</v>
      </c>
      <c r="C69" s="97">
        <v>0</v>
      </c>
      <c r="D69" s="97">
        <v>0</v>
      </c>
      <c r="E69" s="49"/>
      <c r="F69" s="49"/>
      <c r="G69" s="49"/>
    </row>
    <row r="70" spans="1:7" ht="15.75" x14ac:dyDescent="0.25">
      <c r="A70" s="92" t="s">
        <v>193</v>
      </c>
      <c r="B70" s="91">
        <v>573.9</v>
      </c>
      <c r="C70" s="91">
        <v>573.9</v>
      </c>
      <c r="D70" s="91">
        <v>0</v>
      </c>
      <c r="E70" s="49"/>
      <c r="F70" s="49"/>
      <c r="G70" s="49"/>
    </row>
    <row r="71" spans="1:7" ht="15.75" x14ac:dyDescent="0.25">
      <c r="A71" s="98" t="s">
        <v>26</v>
      </c>
      <c r="B71" s="97">
        <v>494.9</v>
      </c>
      <c r="C71" s="97">
        <v>494.9</v>
      </c>
      <c r="D71" s="97">
        <v>0</v>
      </c>
      <c r="E71" s="49"/>
      <c r="F71" s="49"/>
      <c r="G71" s="49"/>
    </row>
    <row r="72" spans="1:7" ht="15.75" x14ac:dyDescent="0.25">
      <c r="A72" s="96" t="s">
        <v>25</v>
      </c>
      <c r="B72" s="95">
        <v>79</v>
      </c>
      <c r="C72" s="95">
        <v>79</v>
      </c>
      <c r="D72" s="95">
        <v>0</v>
      </c>
      <c r="E72" s="49"/>
      <c r="F72" s="49"/>
      <c r="G72" s="49"/>
    </row>
    <row r="73" spans="1:7" ht="15.75" x14ac:dyDescent="0.25">
      <c r="A73" s="92" t="s">
        <v>192</v>
      </c>
      <c r="B73" s="91">
        <v>4506.8</v>
      </c>
      <c r="C73" s="91">
        <v>0</v>
      </c>
      <c r="D73" s="91">
        <v>4506.8</v>
      </c>
      <c r="E73" s="49"/>
      <c r="F73" s="49"/>
      <c r="G73" s="49"/>
    </row>
    <row r="74" spans="1:7" ht="15.75" x14ac:dyDescent="0.25">
      <c r="A74" s="96" t="s">
        <v>23</v>
      </c>
      <c r="B74" s="95">
        <v>4506.8</v>
      </c>
      <c r="C74" s="95">
        <v>0</v>
      </c>
      <c r="D74" s="95">
        <v>4506.8</v>
      </c>
      <c r="E74" s="49"/>
      <c r="F74" s="49"/>
      <c r="G74" s="49"/>
    </row>
    <row r="75" spans="1:7" ht="15.75" x14ac:dyDescent="0.25">
      <c r="A75" s="92" t="s">
        <v>191</v>
      </c>
      <c r="B75" s="91">
        <v>639.6</v>
      </c>
      <c r="C75" s="91">
        <v>639.6</v>
      </c>
      <c r="D75" s="91">
        <v>0</v>
      </c>
      <c r="E75" s="49"/>
      <c r="F75" s="49"/>
      <c r="G75" s="49"/>
    </row>
    <row r="76" spans="1:7" ht="15.75" x14ac:dyDescent="0.25">
      <c r="A76" s="96" t="s">
        <v>21</v>
      </c>
      <c r="B76" s="95">
        <v>639.6</v>
      </c>
      <c r="C76" s="95">
        <v>639.6</v>
      </c>
      <c r="D76" s="95">
        <v>0</v>
      </c>
      <c r="E76" s="49"/>
      <c r="F76" s="49"/>
      <c r="G76" s="49"/>
    </row>
    <row r="77" spans="1:7" ht="15.75" x14ac:dyDescent="0.25">
      <c r="A77" s="92" t="s">
        <v>190</v>
      </c>
      <c r="B77" s="91">
        <v>5150.6000000000004</v>
      </c>
      <c r="C77" s="91">
        <v>0</v>
      </c>
      <c r="D77" s="91">
        <v>5150.6000000000004</v>
      </c>
      <c r="E77" s="49"/>
      <c r="F77" s="49"/>
      <c r="G77" s="49"/>
    </row>
    <row r="78" spans="1:7" ht="15.75" x14ac:dyDescent="0.25">
      <c r="A78" s="98" t="s">
        <v>19</v>
      </c>
      <c r="B78" s="97">
        <v>5150.6000000000004</v>
      </c>
      <c r="C78" s="97">
        <v>0</v>
      </c>
      <c r="D78" s="97">
        <v>5150.6000000000004</v>
      </c>
      <c r="E78" s="49"/>
      <c r="F78" s="49"/>
      <c r="G78" s="49"/>
    </row>
    <row r="79" spans="1:7" ht="15.75" x14ac:dyDescent="0.25">
      <c r="A79" s="92" t="s">
        <v>189</v>
      </c>
      <c r="B79" s="91">
        <v>1619</v>
      </c>
      <c r="C79" s="91">
        <v>1619</v>
      </c>
      <c r="D79" s="91">
        <v>0</v>
      </c>
      <c r="E79" s="49"/>
      <c r="F79" s="49"/>
      <c r="G79" s="49"/>
    </row>
    <row r="80" spans="1:7" ht="15.75" x14ac:dyDescent="0.25">
      <c r="A80" s="98" t="s">
        <v>17</v>
      </c>
      <c r="B80" s="97">
        <v>1475.2</v>
      </c>
      <c r="C80" s="97">
        <v>1475.2</v>
      </c>
      <c r="D80" s="97">
        <v>0</v>
      </c>
      <c r="E80" s="49"/>
      <c r="F80" s="49"/>
      <c r="G80" s="49"/>
    </row>
    <row r="81" spans="1:7" ht="15.75" x14ac:dyDescent="0.25">
      <c r="A81" s="96" t="s">
        <v>16</v>
      </c>
      <c r="B81" s="95">
        <v>49.8</v>
      </c>
      <c r="C81" s="95">
        <v>49.8</v>
      </c>
      <c r="D81" s="95">
        <v>0</v>
      </c>
      <c r="E81" s="49"/>
      <c r="F81" s="49"/>
      <c r="G81" s="49"/>
    </row>
    <row r="82" spans="1:7" ht="15.75" x14ac:dyDescent="0.25">
      <c r="A82" s="96" t="s">
        <v>188</v>
      </c>
      <c r="B82" s="95">
        <v>94</v>
      </c>
      <c r="C82" s="95">
        <v>94</v>
      </c>
      <c r="D82" s="95">
        <v>0</v>
      </c>
      <c r="E82" s="49"/>
      <c r="F82" s="49"/>
      <c r="G82" s="49"/>
    </row>
    <row r="83" spans="1:7" ht="15.75" x14ac:dyDescent="0.25">
      <c r="A83" s="92" t="s">
        <v>217</v>
      </c>
      <c r="B83" s="91">
        <v>5472.5</v>
      </c>
      <c r="C83" s="91">
        <v>0</v>
      </c>
      <c r="D83" s="91">
        <v>5472.5</v>
      </c>
      <c r="E83" s="49"/>
      <c r="F83" s="49"/>
      <c r="G83" s="49"/>
    </row>
    <row r="84" spans="1:7" ht="15.75" x14ac:dyDescent="0.25">
      <c r="A84" s="98" t="s">
        <v>14</v>
      </c>
      <c r="B84" s="97">
        <v>5472.5</v>
      </c>
      <c r="C84" s="97">
        <v>0</v>
      </c>
      <c r="D84" s="97">
        <v>5472.5</v>
      </c>
      <c r="E84" s="49"/>
      <c r="F84" s="49"/>
      <c r="G84" s="49"/>
    </row>
    <row r="85" spans="1:7" ht="15.75" x14ac:dyDescent="0.25">
      <c r="A85" s="92" t="s">
        <v>187</v>
      </c>
      <c r="B85" s="91">
        <v>9383.9</v>
      </c>
      <c r="C85" s="91">
        <v>370.3</v>
      </c>
      <c r="D85" s="91">
        <v>9013.6</v>
      </c>
      <c r="E85" s="49"/>
      <c r="F85" s="49"/>
      <c r="G85" s="49"/>
    </row>
    <row r="86" spans="1:7" ht="15.75" x14ac:dyDescent="0.25">
      <c r="A86" s="98" t="s">
        <v>11</v>
      </c>
      <c r="B86" s="97">
        <v>9383.9</v>
      </c>
      <c r="C86" s="97">
        <v>370.3</v>
      </c>
      <c r="D86" s="97">
        <v>9013.6</v>
      </c>
      <c r="E86" s="49"/>
      <c r="F86" s="49"/>
      <c r="G86" s="49"/>
    </row>
    <row r="87" spans="1:7" ht="15.75" x14ac:dyDescent="0.25">
      <c r="A87" s="96" t="s">
        <v>10</v>
      </c>
      <c r="B87" s="95">
        <v>1241.5</v>
      </c>
      <c r="C87" s="95">
        <v>1241.5</v>
      </c>
      <c r="D87" s="95">
        <v>0</v>
      </c>
      <c r="E87" s="49"/>
      <c r="F87" s="49"/>
      <c r="G87" s="49"/>
    </row>
    <row r="88" spans="1:7" ht="15.75" x14ac:dyDescent="0.25">
      <c r="A88" s="96" t="s">
        <v>9</v>
      </c>
      <c r="B88" s="95">
        <v>2989.7</v>
      </c>
      <c r="C88" s="95">
        <v>2989.7</v>
      </c>
      <c r="D88" s="95">
        <v>0</v>
      </c>
      <c r="E88" s="49"/>
      <c r="F88" s="49"/>
      <c r="G88" s="49"/>
    </row>
    <row r="89" spans="1:7" ht="13.5" customHeight="1" x14ac:dyDescent="0.25">
      <c r="A89" s="96" t="s">
        <v>8</v>
      </c>
      <c r="B89" s="95">
        <v>870.9</v>
      </c>
      <c r="C89" s="95">
        <v>870.9</v>
      </c>
      <c r="D89" s="95">
        <v>0</v>
      </c>
      <c r="E89" s="49"/>
      <c r="F89" s="49"/>
      <c r="G89" s="49"/>
    </row>
    <row r="90" spans="1:7" ht="15.75" x14ac:dyDescent="0.25">
      <c r="A90" s="96" t="s">
        <v>7</v>
      </c>
      <c r="B90" s="95">
        <v>3856.5</v>
      </c>
      <c r="C90" s="95">
        <v>3856.5</v>
      </c>
      <c r="D90" s="95">
        <v>0</v>
      </c>
      <c r="E90" s="49"/>
      <c r="F90" s="49"/>
      <c r="G90" s="49"/>
    </row>
    <row r="91" spans="1:7" ht="15.75" customHeight="1" x14ac:dyDescent="0.25">
      <c r="A91" s="94" t="s">
        <v>6</v>
      </c>
      <c r="B91" s="93">
        <v>80624.5</v>
      </c>
      <c r="C91" s="93">
        <v>80624.5</v>
      </c>
      <c r="D91" s="93">
        <v>0</v>
      </c>
      <c r="E91" s="49"/>
      <c r="F91" s="49"/>
      <c r="G91" s="49"/>
    </row>
    <row r="92" spans="1:7" ht="15.75" x14ac:dyDescent="0.25">
      <c r="A92" s="92" t="s">
        <v>5</v>
      </c>
      <c r="B92" s="91">
        <v>155000</v>
      </c>
      <c r="C92" s="91">
        <v>114439</v>
      </c>
      <c r="D92" s="91">
        <v>40561</v>
      </c>
      <c r="E92" s="49"/>
      <c r="F92" s="49"/>
      <c r="G92" s="49"/>
    </row>
    <row r="93" spans="1:7" ht="15.75" x14ac:dyDescent="0.25">
      <c r="A93" s="92" t="s">
        <v>4</v>
      </c>
      <c r="B93" s="91"/>
      <c r="C93" s="91"/>
      <c r="D93" s="91"/>
      <c r="E93" s="49"/>
      <c r="F93" s="49"/>
      <c r="G93" s="49"/>
    </row>
    <row r="94" spans="1:7" ht="15.75" x14ac:dyDescent="0.25">
      <c r="A94" s="92" t="s">
        <v>2</v>
      </c>
      <c r="B94" s="91">
        <v>65416.900000000009</v>
      </c>
      <c r="C94" s="91">
        <v>24855.9</v>
      </c>
      <c r="D94" s="91">
        <v>40561</v>
      </c>
      <c r="E94" s="48"/>
      <c r="F94" s="48"/>
      <c r="G94" s="48"/>
    </row>
    <row r="95" spans="1:7" ht="15.75" x14ac:dyDescent="0.25">
      <c r="A95" s="92" t="s">
        <v>1</v>
      </c>
      <c r="B95" s="91">
        <v>89583.1</v>
      </c>
      <c r="C95" s="91">
        <v>89583.1</v>
      </c>
      <c r="D95" s="91">
        <v>0</v>
      </c>
    </row>
    <row r="98" spans="1:4" x14ac:dyDescent="0.2">
      <c r="A98" s="135" t="s">
        <v>261</v>
      </c>
      <c r="B98" s="135"/>
      <c r="C98" s="135"/>
      <c r="D98" s="135"/>
    </row>
  </sheetData>
  <mergeCells count="5">
    <mergeCell ref="B8:B9"/>
    <mergeCell ref="C8:D8"/>
    <mergeCell ref="A5:D5"/>
    <mergeCell ref="A8:A9"/>
    <mergeCell ref="A98:D98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0" fitToHeight="0" orientation="portrait" r:id="rId1"/>
  <headerFooter alignWithMargins="0">
    <oddFooter>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34"/>
  <sheetViews>
    <sheetView showGridLines="0" view="pageBreakPreview" topLeftCell="A19" zoomScaleNormal="100" zoomScaleSheetLayoutView="100" workbookViewId="0">
      <selection activeCell="G34" sqref="G34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5"/>
      <c r="B1" s="15" t="s">
        <v>208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0.75" customHeight="1" x14ac:dyDescent="0.2">
      <c r="A5" s="131" t="s">
        <v>207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59" t="s">
        <v>128</v>
      </c>
      <c r="B9" s="58">
        <v>2600</v>
      </c>
    </row>
    <row r="10" spans="1:2" ht="15.75" x14ac:dyDescent="0.25">
      <c r="A10" s="59" t="s">
        <v>126</v>
      </c>
      <c r="B10" s="58">
        <v>1100</v>
      </c>
    </row>
    <row r="11" spans="1:2" ht="15.75" x14ac:dyDescent="0.25">
      <c r="A11" s="59" t="s">
        <v>95</v>
      </c>
      <c r="B11" s="58">
        <v>9000</v>
      </c>
    </row>
    <row r="12" spans="1:2" ht="15.75" x14ac:dyDescent="0.25">
      <c r="A12" s="59" t="s">
        <v>88</v>
      </c>
      <c r="B12" s="58">
        <v>52651</v>
      </c>
    </row>
    <row r="13" spans="1:2" ht="15.75" x14ac:dyDescent="0.25">
      <c r="A13" s="59" t="s">
        <v>87</v>
      </c>
      <c r="B13" s="58">
        <v>18863</v>
      </c>
    </row>
    <row r="14" spans="1:2" ht="15.75" x14ac:dyDescent="0.25">
      <c r="A14" s="59" t="s">
        <v>80</v>
      </c>
      <c r="B14" s="58">
        <v>37076.199999999997</v>
      </c>
    </row>
    <row r="15" spans="1:2" ht="15.75" x14ac:dyDescent="0.25">
      <c r="A15" s="59" t="s">
        <v>66</v>
      </c>
      <c r="B15" s="58">
        <v>2800</v>
      </c>
    </row>
    <row r="16" spans="1:2" ht="15.75" x14ac:dyDescent="0.25">
      <c r="A16" s="59" t="s">
        <v>61</v>
      </c>
      <c r="B16" s="58">
        <v>13537.6</v>
      </c>
    </row>
    <row r="17" spans="1:2" ht="15.75" x14ac:dyDescent="0.25">
      <c r="A17" s="59" t="s">
        <v>60</v>
      </c>
      <c r="B17" s="58">
        <v>278954.90000000002</v>
      </c>
    </row>
    <row r="18" spans="1:2" ht="15.75" x14ac:dyDescent="0.25">
      <c r="A18" s="59" t="s">
        <v>56</v>
      </c>
      <c r="B18" s="58">
        <v>41743.800000000003</v>
      </c>
    </row>
    <row r="19" spans="1:2" ht="15.75" x14ac:dyDescent="0.25">
      <c r="A19" s="59" t="s">
        <v>50</v>
      </c>
      <c r="B19" s="58">
        <v>430385.4</v>
      </c>
    </row>
    <row r="20" spans="1:2" ht="15.75" x14ac:dyDescent="0.25">
      <c r="A20" s="59" t="s">
        <v>29</v>
      </c>
      <c r="B20" s="58">
        <v>39530</v>
      </c>
    </row>
    <row r="21" spans="1:2" ht="15.75" x14ac:dyDescent="0.25">
      <c r="A21" s="59" t="s">
        <v>27</v>
      </c>
      <c r="B21" s="58">
        <v>17000</v>
      </c>
    </row>
    <row r="22" spans="1:2" ht="15.75" x14ac:dyDescent="0.25">
      <c r="A22" s="59" t="s">
        <v>24</v>
      </c>
      <c r="B22" s="58">
        <v>46781.3</v>
      </c>
    </row>
    <row r="23" spans="1:2" ht="15.75" x14ac:dyDescent="0.25">
      <c r="A23" s="59" t="s">
        <v>18</v>
      </c>
      <c r="B23" s="58">
        <v>91053</v>
      </c>
    </row>
    <row r="24" spans="1:2" ht="15.75" x14ac:dyDescent="0.25">
      <c r="A24" s="59" t="s">
        <v>10</v>
      </c>
      <c r="B24" s="58">
        <v>4875</v>
      </c>
    </row>
    <row r="25" spans="1:2" ht="15.75" x14ac:dyDescent="0.25">
      <c r="A25" s="59" t="s">
        <v>9</v>
      </c>
      <c r="B25" s="58">
        <v>20000</v>
      </c>
    </row>
    <row r="26" spans="1:2" ht="15.75" x14ac:dyDescent="0.25">
      <c r="A26" s="59" t="s">
        <v>7</v>
      </c>
      <c r="B26" s="58">
        <v>0</v>
      </c>
    </row>
    <row r="27" spans="1:2" ht="15.75" x14ac:dyDescent="0.25">
      <c r="A27" s="57" t="s">
        <v>6</v>
      </c>
      <c r="B27" s="56">
        <v>111642.5</v>
      </c>
    </row>
    <row r="28" spans="1:2" ht="15.75" x14ac:dyDescent="0.25">
      <c r="A28" s="55" t="s">
        <v>5</v>
      </c>
      <c r="B28" s="54">
        <v>1219593.7000000002</v>
      </c>
    </row>
    <row r="29" spans="1:2" ht="15.75" x14ac:dyDescent="0.25">
      <c r="A29" s="55" t="s">
        <v>4</v>
      </c>
      <c r="B29" s="54"/>
    </row>
    <row r="30" spans="1:2" ht="15.75" x14ac:dyDescent="0.25">
      <c r="A30" s="55" t="s">
        <v>3</v>
      </c>
      <c r="B30" s="54">
        <v>1083076.2000000002</v>
      </c>
    </row>
    <row r="31" spans="1:2" ht="15.75" x14ac:dyDescent="0.25">
      <c r="A31" s="55" t="s">
        <v>1</v>
      </c>
      <c r="B31" s="54">
        <v>136517.5</v>
      </c>
    </row>
    <row r="32" spans="1:2" s="53" customFormat="1" ht="13.5" customHeight="1" x14ac:dyDescent="0.25">
      <c r="A32" s="46"/>
      <c r="B32" s="47"/>
    </row>
    <row r="33" spans="1:2" ht="13.5" customHeight="1" x14ac:dyDescent="0.25">
      <c r="A33" s="4"/>
      <c r="B33" s="4"/>
    </row>
    <row r="34" spans="1:2" ht="12.75" customHeight="1" x14ac:dyDescent="0.25">
      <c r="A34" s="3" t="s">
        <v>0</v>
      </c>
      <c r="B34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4"/>
  <sheetViews>
    <sheetView showGridLines="0" view="pageBreakPreview" topLeftCell="A19" zoomScaleNormal="100" zoomScaleSheetLayoutView="100" workbookViewId="0">
      <selection activeCell="A8" sqref="A8:XFD41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5"/>
      <c r="B1" s="15" t="s">
        <v>210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52.5" customHeight="1" x14ac:dyDescent="0.2">
      <c r="A5" s="131" t="s">
        <v>209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2" t="s">
        <v>130</v>
      </c>
      <c r="B9" s="9">
        <v>1444.6</v>
      </c>
    </row>
    <row r="10" spans="1:2" ht="15.75" x14ac:dyDescent="0.25">
      <c r="A10" s="10" t="s">
        <v>128</v>
      </c>
      <c r="B10" s="9">
        <v>1219.0999999999999</v>
      </c>
    </row>
    <row r="11" spans="1:2" ht="15.75" x14ac:dyDescent="0.25">
      <c r="A11" s="10" t="s">
        <v>126</v>
      </c>
      <c r="B11" s="9">
        <v>2561</v>
      </c>
    </row>
    <row r="12" spans="1:2" ht="15.75" x14ac:dyDescent="0.25">
      <c r="A12" s="10" t="s">
        <v>125</v>
      </c>
      <c r="B12" s="9">
        <v>1779.9</v>
      </c>
    </row>
    <row r="13" spans="1:2" ht="15.75" x14ac:dyDescent="0.25">
      <c r="A13" s="10" t="s">
        <v>123</v>
      </c>
      <c r="B13" s="9">
        <v>1515.6</v>
      </c>
    </row>
    <row r="14" spans="1:2" ht="15.75" x14ac:dyDescent="0.25">
      <c r="A14" s="10" t="s">
        <v>110</v>
      </c>
      <c r="B14" s="9">
        <v>1434.7</v>
      </c>
    </row>
    <row r="15" spans="1:2" ht="15.75" x14ac:dyDescent="0.25">
      <c r="A15" s="10" t="s">
        <v>95</v>
      </c>
      <c r="B15" s="9">
        <v>5586.8</v>
      </c>
    </row>
    <row r="16" spans="1:2" ht="15.75" x14ac:dyDescent="0.25">
      <c r="A16" s="10" t="s">
        <v>90</v>
      </c>
      <c r="B16" s="9">
        <v>4045.4</v>
      </c>
    </row>
    <row r="17" spans="1:2" ht="15.75" x14ac:dyDescent="0.25">
      <c r="A17" s="10" t="s">
        <v>88</v>
      </c>
      <c r="B17" s="9">
        <v>1569.4</v>
      </c>
    </row>
    <row r="18" spans="1:2" ht="15.75" x14ac:dyDescent="0.25">
      <c r="A18" s="10" t="s">
        <v>87</v>
      </c>
      <c r="B18" s="9">
        <v>2140.6</v>
      </c>
    </row>
    <row r="19" spans="1:2" ht="15.75" x14ac:dyDescent="0.25">
      <c r="A19" s="10" t="s">
        <v>80</v>
      </c>
      <c r="B19" s="9">
        <v>1282.9000000000001</v>
      </c>
    </row>
    <row r="20" spans="1:2" ht="15.75" x14ac:dyDescent="0.25">
      <c r="A20" s="10" t="s">
        <v>77</v>
      </c>
      <c r="B20" s="9">
        <v>700.1</v>
      </c>
    </row>
    <row r="21" spans="1:2" ht="15.75" x14ac:dyDescent="0.25">
      <c r="A21" s="10" t="s">
        <v>68</v>
      </c>
      <c r="B21" s="9">
        <v>2823.7</v>
      </c>
    </row>
    <row r="22" spans="1:2" ht="15.75" x14ac:dyDescent="0.25">
      <c r="A22" s="10" t="s">
        <v>66</v>
      </c>
      <c r="B22" s="9">
        <v>1324.8</v>
      </c>
    </row>
    <row r="23" spans="1:2" ht="15.75" x14ac:dyDescent="0.25">
      <c r="A23" s="10" t="s">
        <v>63</v>
      </c>
      <c r="B23" s="9">
        <v>2683</v>
      </c>
    </row>
    <row r="24" spans="1:2" ht="15.75" x14ac:dyDescent="0.25">
      <c r="A24" s="10" t="s">
        <v>62</v>
      </c>
      <c r="B24" s="9">
        <v>1055.2</v>
      </c>
    </row>
    <row r="25" spans="1:2" ht="15.75" x14ac:dyDescent="0.25">
      <c r="A25" s="10" t="s">
        <v>61</v>
      </c>
      <c r="B25" s="9">
        <v>2134.6</v>
      </c>
    </row>
    <row r="26" spans="1:2" ht="15.75" x14ac:dyDescent="0.25">
      <c r="A26" s="10" t="s">
        <v>60</v>
      </c>
      <c r="B26" s="9">
        <v>3473.6</v>
      </c>
    </row>
    <row r="27" spans="1:2" ht="15.75" x14ac:dyDescent="0.25">
      <c r="A27" s="10" t="s">
        <v>56</v>
      </c>
      <c r="B27" s="9">
        <v>11641.8</v>
      </c>
    </row>
    <row r="28" spans="1:2" ht="15.75" x14ac:dyDescent="0.25">
      <c r="A28" s="10" t="s">
        <v>50</v>
      </c>
      <c r="B28" s="9">
        <v>3235.4</v>
      </c>
    </row>
    <row r="29" spans="1:2" ht="15.75" x14ac:dyDescent="0.25">
      <c r="A29" s="10" t="s">
        <v>32</v>
      </c>
      <c r="B29" s="9">
        <v>468.1</v>
      </c>
    </row>
    <row r="30" spans="1:2" ht="15.75" x14ac:dyDescent="0.25">
      <c r="A30" s="10" t="s">
        <v>31</v>
      </c>
      <c r="B30" s="9">
        <v>2881.9</v>
      </c>
    </row>
    <row r="31" spans="1:2" ht="15.75" x14ac:dyDescent="0.25">
      <c r="A31" s="10" t="s">
        <v>29</v>
      </c>
      <c r="B31" s="9">
        <v>1377.8</v>
      </c>
    </row>
    <row r="32" spans="1:2" ht="15.75" x14ac:dyDescent="0.25">
      <c r="A32" s="10" t="s">
        <v>27</v>
      </c>
      <c r="B32" s="9">
        <v>5256.6</v>
      </c>
    </row>
    <row r="33" spans="1:2" ht="15.75" x14ac:dyDescent="0.25">
      <c r="A33" s="10" t="s">
        <v>24</v>
      </c>
      <c r="B33" s="9">
        <v>1400.5</v>
      </c>
    </row>
    <row r="34" spans="1:2" ht="15.75" x14ac:dyDescent="0.25">
      <c r="A34" s="10" t="s">
        <v>22</v>
      </c>
      <c r="B34" s="9">
        <v>1075.3</v>
      </c>
    </row>
    <row r="35" spans="1:2" ht="15.75" x14ac:dyDescent="0.25">
      <c r="A35" s="10" t="s">
        <v>20</v>
      </c>
      <c r="B35" s="9">
        <v>2223.1</v>
      </c>
    </row>
    <row r="36" spans="1:2" ht="15.75" x14ac:dyDescent="0.25">
      <c r="A36" s="10" t="s">
        <v>18</v>
      </c>
      <c r="B36" s="9">
        <v>4218.5</v>
      </c>
    </row>
    <row r="37" spans="1:2" ht="15.75" x14ac:dyDescent="0.25">
      <c r="A37" s="10" t="s">
        <v>15</v>
      </c>
      <c r="B37" s="9">
        <v>483.9</v>
      </c>
    </row>
    <row r="38" spans="1:2" ht="15.75" x14ac:dyDescent="0.25">
      <c r="A38" s="10" t="s">
        <v>12</v>
      </c>
      <c r="B38" s="9">
        <v>2073</v>
      </c>
    </row>
    <row r="39" spans="1:2" ht="15.75" x14ac:dyDescent="0.25">
      <c r="A39" s="6" t="s">
        <v>5</v>
      </c>
      <c r="B39" s="5">
        <v>75110.900000000009</v>
      </c>
    </row>
    <row r="40" spans="1:2" ht="15.75" x14ac:dyDescent="0.25">
      <c r="A40" s="6" t="s">
        <v>4</v>
      </c>
      <c r="B40" s="5"/>
    </row>
    <row r="41" spans="1:2" ht="15.75" x14ac:dyDescent="0.25">
      <c r="A41" s="6" t="s">
        <v>3</v>
      </c>
      <c r="B41" s="5">
        <v>75110.900000000009</v>
      </c>
    </row>
    <row r="42" spans="1:2" ht="13.5" customHeight="1" x14ac:dyDescent="0.25">
      <c r="A42" s="4"/>
      <c r="B42" s="4"/>
    </row>
    <row r="43" spans="1:2" ht="13.5" customHeight="1" x14ac:dyDescent="0.25">
      <c r="A43" s="4"/>
      <c r="B43" s="4"/>
    </row>
    <row r="44" spans="1:2" ht="12.75" customHeight="1" x14ac:dyDescent="0.25">
      <c r="A44" s="3" t="s">
        <v>0</v>
      </c>
      <c r="B44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6"/>
  <sheetViews>
    <sheetView showGridLines="0" view="pageBreakPreview" zoomScale="85" zoomScaleNormal="100" zoomScaleSheetLayoutView="85" workbookViewId="0">
      <selection activeCell="K17" sqref="K17"/>
    </sheetView>
  </sheetViews>
  <sheetFormatPr defaultColWidth="9.140625" defaultRowHeight="12.75" x14ac:dyDescent="0.2"/>
  <cols>
    <col min="1" max="1" width="34" style="1" customWidth="1"/>
    <col min="2" max="2" width="11.140625" style="1" customWidth="1"/>
    <col min="3" max="3" width="23" style="1" customWidth="1"/>
    <col min="4" max="4" width="22.85546875" style="1" customWidth="1"/>
    <col min="5" max="244" width="9.140625" style="1" customWidth="1"/>
    <col min="245" max="16384" width="9.140625" style="1"/>
  </cols>
  <sheetData>
    <row r="1" spans="1:6" ht="12.75" customHeight="1" x14ac:dyDescent="0.25">
      <c r="A1" s="15"/>
      <c r="B1" s="18"/>
      <c r="C1" s="15"/>
      <c r="D1" s="15" t="s">
        <v>214</v>
      </c>
      <c r="E1" s="18"/>
      <c r="F1" s="18"/>
    </row>
    <row r="2" spans="1:6" ht="12.75" customHeight="1" x14ac:dyDescent="0.25">
      <c r="A2" s="4"/>
      <c r="B2" s="18"/>
      <c r="C2" s="4"/>
      <c r="D2" s="15" t="s">
        <v>135</v>
      </c>
      <c r="E2" s="18"/>
      <c r="F2" s="18"/>
    </row>
    <row r="3" spans="1:6" ht="12.75" customHeight="1" x14ac:dyDescent="0.25">
      <c r="A3" s="4"/>
      <c r="B3" s="4"/>
      <c r="C3" s="4"/>
      <c r="D3" s="4"/>
      <c r="E3" s="18"/>
      <c r="F3" s="18"/>
    </row>
    <row r="4" spans="1:6" ht="12.75" customHeight="1" x14ac:dyDescent="0.25">
      <c r="A4" s="4"/>
      <c r="B4" s="4"/>
      <c r="C4" s="4"/>
      <c r="D4" s="4"/>
      <c r="E4" s="18"/>
      <c r="F4" s="18"/>
    </row>
    <row r="5" spans="1:6" ht="79.5" customHeight="1" x14ac:dyDescent="0.2">
      <c r="A5" s="131" t="s">
        <v>213</v>
      </c>
      <c r="B5" s="131"/>
      <c r="C5" s="131"/>
      <c r="D5" s="131"/>
      <c r="E5" s="18"/>
      <c r="F5" s="18"/>
    </row>
    <row r="6" spans="1:6" ht="12.75" customHeight="1" x14ac:dyDescent="0.25">
      <c r="A6" s="4"/>
      <c r="B6" s="4"/>
      <c r="C6" s="4"/>
      <c r="D6" s="4"/>
      <c r="E6" s="18"/>
      <c r="F6" s="18"/>
    </row>
    <row r="7" spans="1:6" ht="12.75" customHeight="1" x14ac:dyDescent="0.25">
      <c r="A7" s="4"/>
      <c r="B7" s="18"/>
      <c r="C7" s="4"/>
      <c r="D7" s="15" t="s">
        <v>133</v>
      </c>
      <c r="E7" s="18"/>
      <c r="F7" s="18"/>
    </row>
    <row r="8" spans="1:6" ht="12.75" customHeight="1" x14ac:dyDescent="0.25">
      <c r="A8" s="132" t="s">
        <v>132</v>
      </c>
      <c r="B8" s="132" t="s">
        <v>140</v>
      </c>
      <c r="C8" s="134" t="s">
        <v>139</v>
      </c>
      <c r="D8" s="134"/>
      <c r="E8" s="18"/>
      <c r="F8" s="18"/>
    </row>
    <row r="9" spans="1:6" ht="111.75" customHeight="1" x14ac:dyDescent="0.25">
      <c r="A9" s="132"/>
      <c r="B9" s="133"/>
      <c r="C9" s="17" t="s">
        <v>212</v>
      </c>
      <c r="D9" s="14" t="s">
        <v>211</v>
      </c>
      <c r="E9" s="4"/>
      <c r="F9" s="4"/>
    </row>
    <row r="10" spans="1:6" ht="15.75" x14ac:dyDescent="0.25">
      <c r="A10" s="63" t="s">
        <v>6</v>
      </c>
      <c r="B10" s="62">
        <f>SUM(C10:D10)</f>
        <v>36906.9</v>
      </c>
      <c r="C10" s="82">
        <v>33706.9</v>
      </c>
      <c r="D10" s="62">
        <v>3200</v>
      </c>
      <c r="E10" s="4"/>
      <c r="F10" s="4"/>
    </row>
    <row r="11" spans="1:6" ht="15.75" x14ac:dyDescent="0.25">
      <c r="A11" s="61" t="s">
        <v>5</v>
      </c>
      <c r="B11" s="80">
        <v>36906.9</v>
      </c>
      <c r="C11" s="80">
        <v>33706.9</v>
      </c>
      <c r="D11" s="60">
        <v>3200</v>
      </c>
      <c r="E11" s="4"/>
      <c r="F11" s="4"/>
    </row>
    <row r="12" spans="1:6" ht="15.75" x14ac:dyDescent="0.25">
      <c r="A12" s="61" t="s">
        <v>4</v>
      </c>
      <c r="B12" s="60"/>
      <c r="C12" s="81"/>
      <c r="D12" s="61"/>
      <c r="E12" s="4"/>
      <c r="F12" s="4"/>
    </row>
    <row r="13" spans="1:6" ht="15.75" x14ac:dyDescent="0.25">
      <c r="A13" s="61" t="s">
        <v>1</v>
      </c>
      <c r="B13" s="80">
        <v>36906.9</v>
      </c>
      <c r="C13" s="80">
        <v>33706.9</v>
      </c>
      <c r="D13" s="60">
        <v>3200</v>
      </c>
      <c r="E13" s="4"/>
      <c r="F13" s="4"/>
    </row>
    <row r="14" spans="1:6" ht="13.5" customHeight="1" x14ac:dyDescent="0.25">
      <c r="A14" s="4"/>
      <c r="B14" s="4"/>
      <c r="C14" s="4"/>
      <c r="D14" s="4"/>
      <c r="E14" s="4"/>
      <c r="F14" s="4"/>
    </row>
    <row r="15" spans="1:6" ht="13.5" customHeight="1" x14ac:dyDescent="0.25">
      <c r="A15" s="4"/>
      <c r="B15" s="4"/>
      <c r="C15" s="4"/>
      <c r="D15" s="4"/>
      <c r="E15" s="4"/>
      <c r="F15" s="4"/>
    </row>
    <row r="16" spans="1:6" ht="12.75" customHeight="1" x14ac:dyDescent="0.25">
      <c r="A16" s="3" t="s">
        <v>0</v>
      </c>
      <c r="B16" s="3"/>
      <c r="C16" s="3"/>
      <c r="D16" s="3"/>
      <c r="E16" s="2"/>
      <c r="F16" s="2"/>
    </row>
  </sheetData>
  <mergeCells count="4">
    <mergeCell ref="A8:A9"/>
    <mergeCell ref="B8:B9"/>
    <mergeCell ref="C8:D8"/>
    <mergeCell ref="A5:D5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4"/>
  <sheetViews>
    <sheetView showGridLines="0" view="pageBreakPreview" zoomScaleNormal="100" zoomScaleSheetLayoutView="100" workbookViewId="0">
      <selection activeCell="D5" sqref="D5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5"/>
      <c r="B1" s="15" t="s">
        <v>216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80.25" customHeight="1" x14ac:dyDescent="0.2">
      <c r="A5" s="131" t="s">
        <v>215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2" t="s">
        <v>130</v>
      </c>
      <c r="B9" s="9">
        <v>2630</v>
      </c>
    </row>
    <row r="10" spans="1:2" ht="15.75" x14ac:dyDescent="0.25">
      <c r="A10" s="10" t="s">
        <v>128</v>
      </c>
      <c r="B10" s="9">
        <v>1310</v>
      </c>
    </row>
    <row r="11" spans="1:2" ht="15.75" x14ac:dyDescent="0.25">
      <c r="A11" s="10" t="s">
        <v>123</v>
      </c>
      <c r="B11" s="9">
        <v>5070</v>
      </c>
    </row>
    <row r="12" spans="1:2" ht="15.75" x14ac:dyDescent="0.25">
      <c r="A12" s="10" t="s">
        <v>95</v>
      </c>
      <c r="B12" s="9">
        <v>5200</v>
      </c>
    </row>
    <row r="13" spans="1:2" ht="15.75" x14ac:dyDescent="0.25">
      <c r="A13" s="10" t="s">
        <v>87</v>
      </c>
      <c r="B13" s="9">
        <v>5300</v>
      </c>
    </row>
    <row r="14" spans="1:2" ht="15.75" x14ac:dyDescent="0.25">
      <c r="A14" s="10" t="s">
        <v>63</v>
      </c>
      <c r="B14" s="9">
        <v>6970</v>
      </c>
    </row>
    <row r="15" spans="1:2" ht="15.75" x14ac:dyDescent="0.25">
      <c r="A15" s="10" t="s">
        <v>61</v>
      </c>
      <c r="B15" s="9">
        <v>2400</v>
      </c>
    </row>
    <row r="16" spans="1:2" ht="15.75" x14ac:dyDescent="0.25">
      <c r="A16" s="10" t="s">
        <v>60</v>
      </c>
      <c r="B16" s="9">
        <v>12700</v>
      </c>
    </row>
    <row r="17" spans="1:2" ht="15.75" x14ac:dyDescent="0.25">
      <c r="A17" s="10" t="s">
        <v>50</v>
      </c>
      <c r="B17" s="9">
        <v>16950</v>
      </c>
    </row>
    <row r="18" spans="1:2" ht="15.75" x14ac:dyDescent="0.25">
      <c r="A18" s="10" t="s">
        <v>18</v>
      </c>
      <c r="B18" s="9">
        <v>21170</v>
      </c>
    </row>
    <row r="19" spans="1:2" ht="15.75" x14ac:dyDescent="0.25">
      <c r="A19" s="6" t="s">
        <v>5</v>
      </c>
      <c r="B19" s="5">
        <v>79700</v>
      </c>
    </row>
    <row r="20" spans="1:2" ht="15.75" x14ac:dyDescent="0.25">
      <c r="A20" s="6" t="s">
        <v>4</v>
      </c>
      <c r="B20" s="5"/>
    </row>
    <row r="21" spans="1:2" ht="15.75" x14ac:dyDescent="0.25">
      <c r="A21" s="6" t="s">
        <v>3</v>
      </c>
      <c r="B21" s="5">
        <v>79700</v>
      </c>
    </row>
    <row r="22" spans="1:2" ht="13.5" customHeight="1" x14ac:dyDescent="0.25">
      <c r="A22" s="4"/>
      <c r="B22" s="4"/>
    </row>
    <row r="23" spans="1:2" ht="13.5" customHeight="1" x14ac:dyDescent="0.25">
      <c r="A23" s="4"/>
      <c r="B23" s="4"/>
    </row>
    <row r="24" spans="1:2" ht="12.75" customHeight="1" x14ac:dyDescent="0.25">
      <c r="A24" s="3" t="s">
        <v>0</v>
      </c>
      <c r="B24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8"/>
  <sheetViews>
    <sheetView showGridLines="0" view="pageBreakPreview" topLeftCell="A19" zoomScaleNormal="100" zoomScaleSheetLayoutView="100" workbookViewId="0">
      <selection activeCell="A49" sqref="A49"/>
    </sheetView>
  </sheetViews>
  <sheetFormatPr defaultColWidth="9.140625" defaultRowHeight="12.75" x14ac:dyDescent="0.2"/>
  <cols>
    <col min="1" max="1" width="33.5703125" style="1" customWidth="1"/>
    <col min="2" max="2" width="11.85546875" style="1" bestFit="1" customWidth="1"/>
    <col min="3" max="3" width="19.7109375" style="1" customWidth="1"/>
    <col min="4" max="4" width="16.42578125" style="1" customWidth="1"/>
    <col min="5" max="242" width="9.140625" style="1" customWidth="1"/>
    <col min="243" max="16384" width="9.140625" style="1"/>
  </cols>
  <sheetData>
    <row r="1" spans="1:4" ht="15.75" x14ac:dyDescent="0.25">
      <c r="A1" s="15"/>
      <c r="B1" s="18"/>
      <c r="C1" s="15"/>
      <c r="D1" s="15" t="s">
        <v>142</v>
      </c>
    </row>
    <row r="2" spans="1:4" ht="15.75" x14ac:dyDescent="0.25">
      <c r="A2" s="4"/>
      <c r="B2" s="18"/>
      <c r="C2" s="4"/>
      <c r="D2" s="15" t="s">
        <v>135</v>
      </c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63" customHeight="1" x14ac:dyDescent="0.2">
      <c r="A5" s="131" t="s">
        <v>141</v>
      </c>
      <c r="B5" s="131"/>
      <c r="C5" s="131"/>
      <c r="D5" s="131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8"/>
      <c r="C7" s="4"/>
      <c r="D7" s="15" t="s">
        <v>133</v>
      </c>
    </row>
    <row r="8" spans="1:4" ht="15.75" x14ac:dyDescent="0.25">
      <c r="A8" s="132" t="s">
        <v>132</v>
      </c>
      <c r="B8" s="132" t="s">
        <v>140</v>
      </c>
      <c r="C8" s="134" t="s">
        <v>139</v>
      </c>
      <c r="D8" s="134"/>
    </row>
    <row r="9" spans="1:4" ht="67.5" customHeight="1" x14ac:dyDescent="0.2">
      <c r="A9" s="132"/>
      <c r="B9" s="133"/>
      <c r="C9" s="17" t="s">
        <v>138</v>
      </c>
      <c r="D9" s="14" t="s">
        <v>137</v>
      </c>
    </row>
    <row r="10" spans="1:4" ht="15.75" x14ac:dyDescent="0.25">
      <c r="A10" s="90" t="s">
        <v>130</v>
      </c>
      <c r="B10" s="89">
        <v>3360</v>
      </c>
      <c r="C10" s="87">
        <v>0</v>
      </c>
      <c r="D10" s="87">
        <v>3360</v>
      </c>
    </row>
    <row r="11" spans="1:4" ht="15.75" x14ac:dyDescent="0.25">
      <c r="A11" s="88" t="s">
        <v>128</v>
      </c>
      <c r="B11" s="87">
        <v>9400</v>
      </c>
      <c r="C11" s="87">
        <v>8000</v>
      </c>
      <c r="D11" s="87">
        <v>1400</v>
      </c>
    </row>
    <row r="12" spans="1:4" ht="15.75" x14ac:dyDescent="0.25">
      <c r="A12" s="88" t="s">
        <v>126</v>
      </c>
      <c r="B12" s="87">
        <v>10450</v>
      </c>
      <c r="C12" s="87">
        <v>0</v>
      </c>
      <c r="D12" s="87">
        <v>10450</v>
      </c>
    </row>
    <row r="13" spans="1:4" ht="15.75" x14ac:dyDescent="0.25">
      <c r="A13" s="88" t="s">
        <v>125</v>
      </c>
      <c r="B13" s="87">
        <v>11820</v>
      </c>
      <c r="C13" s="87">
        <v>9000</v>
      </c>
      <c r="D13" s="87">
        <v>2820</v>
      </c>
    </row>
    <row r="14" spans="1:4" ht="15.75" x14ac:dyDescent="0.25">
      <c r="A14" s="88" t="s">
        <v>123</v>
      </c>
      <c r="B14" s="87">
        <v>1960</v>
      </c>
      <c r="C14" s="87">
        <v>0</v>
      </c>
      <c r="D14" s="87">
        <v>1960</v>
      </c>
    </row>
    <row r="15" spans="1:4" ht="15.75" x14ac:dyDescent="0.25">
      <c r="A15" s="88" t="s">
        <v>95</v>
      </c>
      <c r="B15" s="87">
        <v>1400</v>
      </c>
      <c r="C15" s="87">
        <v>0</v>
      </c>
      <c r="D15" s="87">
        <v>1400</v>
      </c>
    </row>
    <row r="16" spans="1:4" ht="15.75" x14ac:dyDescent="0.25">
      <c r="A16" s="88" t="s">
        <v>90</v>
      </c>
      <c r="B16" s="87">
        <v>9500</v>
      </c>
      <c r="C16" s="87">
        <v>0</v>
      </c>
      <c r="D16" s="87">
        <v>9500</v>
      </c>
    </row>
    <row r="17" spans="1:4" ht="15.75" x14ac:dyDescent="0.25">
      <c r="A17" s="88" t="s">
        <v>88</v>
      </c>
      <c r="B17" s="87">
        <v>8500</v>
      </c>
      <c r="C17" s="87">
        <v>0</v>
      </c>
      <c r="D17" s="87">
        <v>8500</v>
      </c>
    </row>
    <row r="18" spans="1:4" ht="15.75" x14ac:dyDescent="0.25">
      <c r="A18" s="88" t="s">
        <v>87</v>
      </c>
      <c r="B18" s="87">
        <v>24000</v>
      </c>
      <c r="C18" s="87">
        <v>24000</v>
      </c>
      <c r="D18" s="87">
        <v>0</v>
      </c>
    </row>
    <row r="19" spans="1:4" ht="15.75" x14ac:dyDescent="0.25">
      <c r="A19" s="88" t="s">
        <v>80</v>
      </c>
      <c r="B19" s="87">
        <v>17675</v>
      </c>
      <c r="C19" s="87">
        <v>675</v>
      </c>
      <c r="D19" s="87">
        <v>17000</v>
      </c>
    </row>
    <row r="20" spans="1:4" ht="15.75" x14ac:dyDescent="0.25">
      <c r="A20" s="88" t="s">
        <v>77</v>
      </c>
      <c r="B20" s="87">
        <v>0</v>
      </c>
      <c r="C20" s="87">
        <v>0</v>
      </c>
      <c r="D20" s="87">
        <v>0</v>
      </c>
    </row>
    <row r="21" spans="1:4" ht="15.75" x14ac:dyDescent="0.25">
      <c r="A21" s="88" t="s">
        <v>68</v>
      </c>
      <c r="B21" s="87">
        <v>12490</v>
      </c>
      <c r="C21" s="87">
        <v>7800</v>
      </c>
      <c r="D21" s="87">
        <v>4690</v>
      </c>
    </row>
    <row r="22" spans="1:4" ht="15.75" x14ac:dyDescent="0.25">
      <c r="A22" s="88" t="s">
        <v>66</v>
      </c>
      <c r="B22" s="87">
        <v>17900</v>
      </c>
      <c r="C22" s="87">
        <v>6000</v>
      </c>
      <c r="D22" s="87">
        <v>11900</v>
      </c>
    </row>
    <row r="23" spans="1:4" ht="15.75" x14ac:dyDescent="0.25">
      <c r="A23" s="88" t="s">
        <v>63</v>
      </c>
      <c r="B23" s="87">
        <v>4500</v>
      </c>
      <c r="C23" s="87">
        <v>3000</v>
      </c>
      <c r="D23" s="87">
        <v>1500</v>
      </c>
    </row>
    <row r="24" spans="1:4" ht="15.75" x14ac:dyDescent="0.25">
      <c r="A24" s="88" t="s">
        <v>62</v>
      </c>
      <c r="B24" s="87">
        <v>0</v>
      </c>
      <c r="C24" s="87">
        <v>0</v>
      </c>
      <c r="D24" s="87">
        <v>0</v>
      </c>
    </row>
    <row r="25" spans="1:4" ht="15.75" x14ac:dyDescent="0.25">
      <c r="A25" s="88" t="s">
        <v>60</v>
      </c>
      <c r="B25" s="87">
        <v>48450</v>
      </c>
      <c r="C25" s="87">
        <v>45000</v>
      </c>
      <c r="D25" s="87">
        <v>3450</v>
      </c>
    </row>
    <row r="26" spans="1:4" ht="15.75" x14ac:dyDescent="0.25">
      <c r="A26" s="88" t="s">
        <v>56</v>
      </c>
      <c r="B26" s="87">
        <v>110400</v>
      </c>
      <c r="C26" s="87">
        <v>91400</v>
      </c>
      <c r="D26" s="87">
        <v>19000</v>
      </c>
    </row>
    <row r="27" spans="1:4" ht="15.75" x14ac:dyDescent="0.25">
      <c r="A27" s="88" t="s">
        <v>50</v>
      </c>
      <c r="B27" s="87">
        <v>15000</v>
      </c>
      <c r="C27" s="87">
        <v>0</v>
      </c>
      <c r="D27" s="87">
        <v>15000</v>
      </c>
    </row>
    <row r="28" spans="1:4" ht="15.75" x14ac:dyDescent="0.25">
      <c r="A28" s="88" t="s">
        <v>31</v>
      </c>
      <c r="B28" s="87">
        <v>1550</v>
      </c>
      <c r="C28" s="87">
        <v>0</v>
      </c>
      <c r="D28" s="87">
        <v>1550</v>
      </c>
    </row>
    <row r="29" spans="1:4" ht="15.75" x14ac:dyDescent="0.25">
      <c r="A29" s="88" t="s">
        <v>29</v>
      </c>
      <c r="B29" s="87">
        <v>1930</v>
      </c>
      <c r="C29" s="87">
        <v>0</v>
      </c>
      <c r="D29" s="87">
        <v>1930</v>
      </c>
    </row>
    <row r="30" spans="1:4" ht="15.75" x14ac:dyDescent="0.25">
      <c r="A30" s="88" t="s">
        <v>27</v>
      </c>
      <c r="B30" s="87">
        <v>2600</v>
      </c>
      <c r="C30" s="87">
        <v>0</v>
      </c>
      <c r="D30" s="87">
        <v>2600</v>
      </c>
    </row>
    <row r="31" spans="1:4" ht="15.75" x14ac:dyDescent="0.25">
      <c r="A31" s="88" t="s">
        <v>24</v>
      </c>
      <c r="B31" s="87">
        <v>16000</v>
      </c>
      <c r="C31" s="87">
        <v>15000</v>
      </c>
      <c r="D31" s="87">
        <v>1000</v>
      </c>
    </row>
    <row r="32" spans="1:4" ht="15.75" x14ac:dyDescent="0.25">
      <c r="A32" s="88" t="s">
        <v>22</v>
      </c>
      <c r="B32" s="87">
        <v>2350</v>
      </c>
      <c r="C32" s="87">
        <v>887.7</v>
      </c>
      <c r="D32" s="87">
        <v>1462.3</v>
      </c>
    </row>
    <row r="33" spans="1:4" ht="15.75" x14ac:dyDescent="0.25">
      <c r="A33" s="88" t="s">
        <v>20</v>
      </c>
      <c r="B33" s="87">
        <v>42016</v>
      </c>
      <c r="C33" s="87">
        <v>35986</v>
      </c>
      <c r="D33" s="87">
        <v>6030</v>
      </c>
    </row>
    <row r="34" spans="1:4" ht="15.75" x14ac:dyDescent="0.25">
      <c r="A34" s="88" t="s">
        <v>18</v>
      </c>
      <c r="B34" s="87">
        <v>27730</v>
      </c>
      <c r="C34" s="87">
        <v>25000</v>
      </c>
      <c r="D34" s="87">
        <v>2730</v>
      </c>
    </row>
    <row r="35" spans="1:4" ht="15.75" x14ac:dyDescent="0.25">
      <c r="A35" s="88" t="s">
        <v>15</v>
      </c>
      <c r="B35" s="87">
        <v>0</v>
      </c>
      <c r="C35" s="87">
        <v>0</v>
      </c>
      <c r="D35" s="87">
        <v>0</v>
      </c>
    </row>
    <row r="36" spans="1:4" ht="15.75" x14ac:dyDescent="0.25">
      <c r="A36" s="88" t="s">
        <v>12</v>
      </c>
      <c r="B36" s="87">
        <v>0</v>
      </c>
      <c r="C36" s="87">
        <v>0</v>
      </c>
      <c r="D36" s="87">
        <v>0</v>
      </c>
    </row>
    <row r="37" spans="1:4" ht="15.75" x14ac:dyDescent="0.25">
      <c r="A37" s="88" t="s">
        <v>10</v>
      </c>
      <c r="B37" s="87">
        <v>132980</v>
      </c>
      <c r="C37" s="87">
        <v>119400</v>
      </c>
      <c r="D37" s="87">
        <v>13580</v>
      </c>
    </row>
    <row r="38" spans="1:4" ht="15.75" x14ac:dyDescent="0.25">
      <c r="A38" s="88" t="s">
        <v>9</v>
      </c>
      <c r="B38" s="87">
        <v>77200</v>
      </c>
      <c r="C38" s="87">
        <v>45980</v>
      </c>
      <c r="D38" s="87">
        <v>31220</v>
      </c>
    </row>
    <row r="39" spans="1:4" ht="15.75" x14ac:dyDescent="0.25">
      <c r="A39" s="88" t="s">
        <v>8</v>
      </c>
      <c r="B39" s="87">
        <v>0</v>
      </c>
      <c r="C39" s="87">
        <v>0</v>
      </c>
      <c r="D39" s="87">
        <v>0</v>
      </c>
    </row>
    <row r="40" spans="1:4" ht="15.75" x14ac:dyDescent="0.25">
      <c r="A40" s="88" t="s">
        <v>7</v>
      </c>
      <c r="B40" s="87">
        <v>9540</v>
      </c>
      <c r="C40" s="87">
        <v>0</v>
      </c>
      <c r="D40" s="87">
        <v>9540</v>
      </c>
    </row>
    <row r="41" spans="1:4" ht="15.75" x14ac:dyDescent="0.25">
      <c r="A41" s="86" t="s">
        <v>6</v>
      </c>
      <c r="B41" s="85">
        <v>1082405</v>
      </c>
      <c r="C41" s="85">
        <v>1042605</v>
      </c>
      <c r="D41" s="85">
        <v>39800</v>
      </c>
    </row>
    <row r="42" spans="1:4" ht="15.75" x14ac:dyDescent="0.25">
      <c r="A42" s="84" t="s">
        <v>5</v>
      </c>
      <c r="B42" s="83">
        <v>1703106</v>
      </c>
      <c r="C42" s="83">
        <v>1479733.7</v>
      </c>
      <c r="D42" s="83">
        <v>223372.3</v>
      </c>
    </row>
    <row r="43" spans="1:4" ht="13.5" customHeight="1" x14ac:dyDescent="0.25">
      <c r="A43" s="84" t="s">
        <v>4</v>
      </c>
      <c r="B43" s="83"/>
      <c r="C43" s="84"/>
      <c r="D43" s="84"/>
    </row>
    <row r="44" spans="1:4" ht="13.5" customHeight="1" x14ac:dyDescent="0.25">
      <c r="A44" s="84" t="s">
        <v>3</v>
      </c>
      <c r="B44" s="83">
        <v>400981</v>
      </c>
      <c r="C44" s="83">
        <v>271748.7</v>
      </c>
      <c r="D44" s="83">
        <v>129232.3</v>
      </c>
    </row>
    <row r="45" spans="1:4" ht="12.75" customHeight="1" x14ac:dyDescent="0.25">
      <c r="A45" s="84" t="s">
        <v>1</v>
      </c>
      <c r="B45" s="83">
        <v>1302125</v>
      </c>
      <c r="C45" s="83">
        <v>1207985</v>
      </c>
      <c r="D45" s="83">
        <v>94140</v>
      </c>
    </row>
    <row r="48" spans="1:4" x14ac:dyDescent="0.2">
      <c r="A48" s="135" t="s">
        <v>261</v>
      </c>
      <c r="B48" s="135"/>
      <c r="C48" s="135"/>
      <c r="D48" s="135"/>
    </row>
  </sheetData>
  <mergeCells count="5">
    <mergeCell ref="A8:A9"/>
    <mergeCell ref="B8:B9"/>
    <mergeCell ref="C8:D8"/>
    <mergeCell ref="A5:D5"/>
    <mergeCell ref="A48:D48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0"/>
  <sheetViews>
    <sheetView showGridLines="0" view="pageBreakPreview" zoomScaleNormal="100" zoomScaleSheetLayoutView="100" workbookViewId="0">
      <selection activeCell="A8" sqref="A8:XFD17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5"/>
      <c r="B1" s="15" t="s">
        <v>219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3.75" customHeight="1" x14ac:dyDescent="0.2">
      <c r="A5" s="131" t="s">
        <v>218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6" t="s">
        <v>197</v>
      </c>
      <c r="B9" s="9">
        <v>586.79999999999995</v>
      </c>
    </row>
    <row r="10" spans="1:2" ht="15.75" x14ac:dyDescent="0.25">
      <c r="A10" s="23" t="s">
        <v>67</v>
      </c>
      <c r="B10" s="9">
        <v>586.79999999999995</v>
      </c>
    </row>
    <row r="11" spans="1:2" ht="15.75" x14ac:dyDescent="0.25">
      <c r="A11" s="6" t="s">
        <v>217</v>
      </c>
      <c r="B11" s="9">
        <v>293.39999999999998</v>
      </c>
    </row>
    <row r="12" spans="1:2" ht="15.75" x14ac:dyDescent="0.25">
      <c r="A12" s="23" t="s">
        <v>14</v>
      </c>
      <c r="B12" s="9">
        <v>293.39999999999998</v>
      </c>
    </row>
    <row r="13" spans="1:2" ht="15.75" x14ac:dyDescent="0.25">
      <c r="A13" s="10" t="s">
        <v>7</v>
      </c>
      <c r="B13" s="9">
        <v>19831.400000000001</v>
      </c>
    </row>
    <row r="14" spans="1:2" ht="15.75" x14ac:dyDescent="0.25">
      <c r="A14" s="6" t="s">
        <v>5</v>
      </c>
      <c r="B14" s="5">
        <v>20711.600000000002</v>
      </c>
    </row>
    <row r="15" spans="1:2" ht="15.75" x14ac:dyDescent="0.25">
      <c r="A15" s="6" t="s">
        <v>4</v>
      </c>
      <c r="B15" s="5"/>
    </row>
    <row r="16" spans="1:2" ht="15.75" x14ac:dyDescent="0.25">
      <c r="A16" s="6" t="s">
        <v>2</v>
      </c>
      <c r="B16" s="5">
        <v>880.2</v>
      </c>
    </row>
    <row r="17" spans="1:2" ht="15.75" x14ac:dyDescent="0.25">
      <c r="A17" s="6" t="s">
        <v>1</v>
      </c>
      <c r="B17" s="5">
        <v>19831.400000000001</v>
      </c>
    </row>
    <row r="18" spans="1:2" ht="13.5" customHeight="1" x14ac:dyDescent="0.25">
      <c r="A18" s="4"/>
      <c r="B18" s="4"/>
    </row>
    <row r="19" spans="1:2" ht="13.5" customHeight="1" x14ac:dyDescent="0.25">
      <c r="A19" s="4"/>
      <c r="B19" s="4"/>
    </row>
    <row r="20" spans="1:2" ht="12.75" customHeight="1" x14ac:dyDescent="0.25">
      <c r="A20" s="3" t="s">
        <v>0</v>
      </c>
      <c r="B2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31"/>
  <sheetViews>
    <sheetView showGridLines="0" view="pageBreakPreview" zoomScaleNormal="100" zoomScaleSheetLayoutView="100" workbookViewId="0">
      <selection activeCell="G17" sqref="G17"/>
    </sheetView>
  </sheetViews>
  <sheetFormatPr defaultColWidth="9.140625" defaultRowHeight="12.75" x14ac:dyDescent="0.2"/>
  <cols>
    <col min="1" max="1" width="34.42578125" style="1" customWidth="1"/>
    <col min="2" max="2" width="14.85546875" style="1" customWidth="1"/>
    <col min="3" max="3" width="20.85546875" style="1" customWidth="1"/>
    <col min="4" max="4" width="26.5703125" style="1" customWidth="1"/>
    <col min="5" max="240" width="9.140625" style="1" customWidth="1"/>
    <col min="241" max="16384" width="9.140625" style="1"/>
  </cols>
  <sheetData>
    <row r="1" spans="1:4" ht="15.75" x14ac:dyDescent="0.25">
      <c r="A1" s="15"/>
      <c r="B1" s="18"/>
      <c r="C1" s="15"/>
      <c r="D1" s="15" t="s">
        <v>221</v>
      </c>
    </row>
    <row r="2" spans="1:4" ht="15.75" x14ac:dyDescent="0.25">
      <c r="A2" s="4"/>
      <c r="B2" s="18"/>
      <c r="C2" s="4"/>
      <c r="D2" s="15" t="s">
        <v>135</v>
      </c>
    </row>
    <row r="3" spans="1:4" ht="12.75" customHeight="1" x14ac:dyDescent="0.25">
      <c r="A3" s="4"/>
      <c r="B3" s="4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47.25" customHeight="1" x14ac:dyDescent="0.2">
      <c r="A5" s="131" t="s">
        <v>220</v>
      </c>
      <c r="B5" s="131"/>
      <c r="C5" s="131"/>
      <c r="D5" s="131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8"/>
      <c r="C7" s="4"/>
      <c r="D7" s="15" t="s">
        <v>133</v>
      </c>
    </row>
    <row r="8" spans="1:4" ht="12.75" customHeight="1" x14ac:dyDescent="0.25">
      <c r="A8" s="132" t="s">
        <v>132</v>
      </c>
      <c r="B8" s="132" t="s">
        <v>140</v>
      </c>
      <c r="C8" s="134" t="s">
        <v>139</v>
      </c>
      <c r="D8" s="134"/>
    </row>
    <row r="9" spans="1:4" ht="101.25" customHeight="1" x14ac:dyDescent="0.2">
      <c r="A9" s="132"/>
      <c r="B9" s="133"/>
      <c r="C9" s="17" t="s">
        <v>223</v>
      </c>
      <c r="D9" s="14" t="s">
        <v>224</v>
      </c>
    </row>
    <row r="10" spans="1:4" ht="15.75" x14ac:dyDescent="0.25">
      <c r="A10" s="10" t="s">
        <v>128</v>
      </c>
      <c r="B10" s="9">
        <v>2970.2</v>
      </c>
      <c r="C10" s="9">
        <v>2970.2</v>
      </c>
      <c r="D10" s="9">
        <v>0</v>
      </c>
    </row>
    <row r="11" spans="1:4" ht="15.75" x14ac:dyDescent="0.25">
      <c r="A11" s="10" t="s">
        <v>125</v>
      </c>
      <c r="B11" s="9">
        <v>297</v>
      </c>
      <c r="C11" s="9">
        <v>297</v>
      </c>
      <c r="D11" s="9">
        <v>0</v>
      </c>
    </row>
    <row r="12" spans="1:4" ht="15.75" x14ac:dyDescent="0.25">
      <c r="A12" s="10" t="s">
        <v>87</v>
      </c>
      <c r="B12" s="9">
        <v>990.1</v>
      </c>
      <c r="C12" s="9">
        <v>990.1</v>
      </c>
      <c r="D12" s="9">
        <v>0</v>
      </c>
    </row>
    <row r="13" spans="1:4" ht="15.75" x14ac:dyDescent="0.25">
      <c r="A13" s="10" t="s">
        <v>77</v>
      </c>
      <c r="B13" s="9">
        <v>495</v>
      </c>
      <c r="C13" s="9">
        <v>495</v>
      </c>
      <c r="D13" s="9">
        <v>0</v>
      </c>
    </row>
    <row r="14" spans="1:4" ht="15.75" x14ac:dyDescent="0.25">
      <c r="A14" s="10" t="s">
        <v>63</v>
      </c>
      <c r="B14" s="9">
        <v>1089.0999999999999</v>
      </c>
      <c r="C14" s="9">
        <v>1089.0999999999999</v>
      </c>
      <c r="D14" s="9">
        <v>0</v>
      </c>
    </row>
    <row r="15" spans="1:4" ht="15.75" x14ac:dyDescent="0.25">
      <c r="A15" s="10" t="s">
        <v>60</v>
      </c>
      <c r="B15" s="9">
        <v>2871.2</v>
      </c>
      <c r="C15" s="9">
        <v>2871.2</v>
      </c>
      <c r="D15" s="9">
        <v>0</v>
      </c>
    </row>
    <row r="16" spans="1:4" ht="15.75" x14ac:dyDescent="0.25">
      <c r="A16" s="10" t="s">
        <v>31</v>
      </c>
      <c r="B16" s="9">
        <v>990.1</v>
      </c>
      <c r="C16" s="9">
        <v>990.1</v>
      </c>
      <c r="D16" s="9">
        <v>0</v>
      </c>
    </row>
    <row r="17" spans="1:4" ht="15.75" x14ac:dyDescent="0.25">
      <c r="A17" s="10" t="s">
        <v>29</v>
      </c>
      <c r="B17" s="9">
        <v>2178.1</v>
      </c>
      <c r="C17" s="9">
        <v>2178.1</v>
      </c>
      <c r="D17" s="9">
        <v>0</v>
      </c>
    </row>
    <row r="18" spans="1:4" ht="15.75" x14ac:dyDescent="0.25">
      <c r="A18" s="10" t="s">
        <v>24</v>
      </c>
      <c r="B18" s="9">
        <v>198</v>
      </c>
      <c r="C18" s="9">
        <v>198</v>
      </c>
      <c r="D18" s="9">
        <v>0</v>
      </c>
    </row>
    <row r="19" spans="1:4" ht="15.75" x14ac:dyDescent="0.25">
      <c r="A19" s="10" t="s">
        <v>20</v>
      </c>
      <c r="B19" s="9">
        <v>1188.0999999999999</v>
      </c>
      <c r="C19" s="9">
        <v>1188.0999999999999</v>
      </c>
      <c r="D19" s="9">
        <v>0</v>
      </c>
    </row>
    <row r="20" spans="1:4" ht="15.75" x14ac:dyDescent="0.25">
      <c r="A20" s="10" t="s">
        <v>18</v>
      </c>
      <c r="B20" s="9">
        <v>792.1</v>
      </c>
      <c r="C20" s="9">
        <v>792.1</v>
      </c>
      <c r="D20" s="9">
        <v>0</v>
      </c>
    </row>
    <row r="21" spans="1:4" ht="15.75" x14ac:dyDescent="0.25">
      <c r="A21" s="10" t="s">
        <v>15</v>
      </c>
      <c r="B21" s="9">
        <v>495</v>
      </c>
      <c r="C21" s="9">
        <v>495</v>
      </c>
      <c r="D21" s="9">
        <v>0</v>
      </c>
    </row>
    <row r="22" spans="1:4" ht="15.75" x14ac:dyDescent="0.25">
      <c r="A22" s="10" t="s">
        <v>10</v>
      </c>
      <c r="B22" s="9">
        <v>3306.8</v>
      </c>
      <c r="C22" s="9">
        <v>3306.8</v>
      </c>
      <c r="D22" s="9">
        <v>0</v>
      </c>
    </row>
    <row r="23" spans="1:4" ht="15.75" x14ac:dyDescent="0.25">
      <c r="A23" s="10" t="s">
        <v>8</v>
      </c>
      <c r="B23" s="9">
        <v>2277.1999999999998</v>
      </c>
      <c r="C23" s="9">
        <v>2277.1999999999998</v>
      </c>
      <c r="D23" s="9">
        <v>0</v>
      </c>
    </row>
    <row r="24" spans="1:4" ht="15.75" x14ac:dyDescent="0.25">
      <c r="A24" s="8" t="s">
        <v>6</v>
      </c>
      <c r="B24" s="7">
        <v>41083.1</v>
      </c>
      <c r="C24" s="7">
        <v>31979.1</v>
      </c>
      <c r="D24" s="7">
        <v>9104</v>
      </c>
    </row>
    <row r="25" spans="1:4" ht="15.75" x14ac:dyDescent="0.25">
      <c r="A25" s="6" t="s">
        <v>5</v>
      </c>
      <c r="B25" s="5">
        <v>61221.1</v>
      </c>
      <c r="C25" s="5">
        <v>52117.1</v>
      </c>
      <c r="D25" s="5">
        <v>9104</v>
      </c>
    </row>
    <row r="26" spans="1:4" ht="15.75" x14ac:dyDescent="0.25">
      <c r="A26" s="6" t="s">
        <v>4</v>
      </c>
      <c r="B26" s="5"/>
      <c r="C26" s="6"/>
      <c r="D26" s="6"/>
    </row>
    <row r="27" spans="1:4" ht="15.75" x14ac:dyDescent="0.25">
      <c r="A27" s="6" t="s">
        <v>3</v>
      </c>
      <c r="B27" s="5">
        <v>14554</v>
      </c>
      <c r="C27" s="5">
        <v>14554</v>
      </c>
      <c r="D27" s="5">
        <v>0</v>
      </c>
    </row>
    <row r="28" spans="1:4" ht="15.75" x14ac:dyDescent="0.25">
      <c r="A28" s="6" t="s">
        <v>1</v>
      </c>
      <c r="B28" s="5">
        <v>46667.1</v>
      </c>
      <c r="C28" s="5">
        <v>37563.1</v>
      </c>
      <c r="D28" s="5">
        <v>9104</v>
      </c>
    </row>
    <row r="29" spans="1:4" ht="13.5" customHeight="1" x14ac:dyDescent="0.25">
      <c r="A29" s="4"/>
      <c r="B29" s="4"/>
      <c r="C29" s="4"/>
      <c r="D29" s="4"/>
    </row>
    <row r="30" spans="1:4" ht="13.5" customHeight="1" x14ac:dyDescent="0.25">
      <c r="A30" s="4"/>
      <c r="B30" s="4"/>
      <c r="C30" s="4"/>
      <c r="D30" s="4"/>
    </row>
    <row r="31" spans="1:4" ht="12.75" customHeight="1" x14ac:dyDescent="0.25">
      <c r="A31" s="3" t="s">
        <v>0</v>
      </c>
      <c r="B31" s="3"/>
      <c r="C31" s="3"/>
      <c r="D31" s="3"/>
    </row>
  </sheetData>
  <mergeCells count="4">
    <mergeCell ref="A8:A9"/>
    <mergeCell ref="B8:B9"/>
    <mergeCell ref="C8:D8"/>
    <mergeCell ref="A5:D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1" fitToHeight="0" orientation="portrait" r:id="rId1"/>
  <headerFooter alignWithMargins="0">
    <oddFooter>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5"/>
  <sheetViews>
    <sheetView showGridLines="0" view="pageBreakPreview" zoomScaleNormal="100" zoomScaleSheetLayoutView="100" workbookViewId="0">
      <selection activeCell="A6" sqref="A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5"/>
      <c r="B1" s="15" t="s">
        <v>222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3.75" customHeight="1" x14ac:dyDescent="0.2">
      <c r="A5" s="131" t="s">
        <v>264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8" t="s">
        <v>6</v>
      </c>
      <c r="B9" s="7">
        <v>750</v>
      </c>
    </row>
    <row r="10" spans="1:2" ht="15.75" x14ac:dyDescent="0.25">
      <c r="A10" s="6" t="s">
        <v>5</v>
      </c>
      <c r="B10" s="5">
        <v>750</v>
      </c>
    </row>
    <row r="11" spans="1:2" ht="15.75" x14ac:dyDescent="0.25">
      <c r="A11" s="6" t="s">
        <v>4</v>
      </c>
      <c r="B11" s="5"/>
    </row>
    <row r="12" spans="1:2" ht="15.75" x14ac:dyDescent="0.25">
      <c r="A12" s="6" t="s">
        <v>1</v>
      </c>
      <c r="B12" s="5">
        <v>750</v>
      </c>
    </row>
    <row r="13" spans="1:2" ht="13.5" customHeight="1" x14ac:dyDescent="0.25">
      <c r="A13" s="4"/>
      <c r="B13" s="4"/>
    </row>
    <row r="14" spans="1:2" ht="13.5" customHeight="1" x14ac:dyDescent="0.25">
      <c r="A14" s="4"/>
      <c r="B14" s="4"/>
    </row>
    <row r="15" spans="1:2" ht="12.75" customHeight="1" x14ac:dyDescent="0.25">
      <c r="A15" s="3" t="s">
        <v>0</v>
      </c>
      <c r="B15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68"/>
  <sheetViews>
    <sheetView view="pageBreakPreview" zoomScale="85" zoomScaleNormal="100" zoomScaleSheetLayoutView="85" workbookViewId="0">
      <selection activeCell="A5" sqref="A5:D5"/>
    </sheetView>
  </sheetViews>
  <sheetFormatPr defaultRowHeight="15" x14ac:dyDescent="0.25"/>
  <cols>
    <col min="1" max="1" width="34" bestFit="1" customWidth="1"/>
    <col min="2" max="2" width="12.140625" customWidth="1"/>
    <col min="3" max="3" width="33.7109375" customWidth="1"/>
    <col min="4" max="4" width="29" customWidth="1"/>
  </cols>
  <sheetData>
    <row r="1" spans="1:7" ht="15.75" x14ac:dyDescent="0.25">
      <c r="A1" s="73"/>
      <c r="B1" s="72"/>
      <c r="C1" s="73"/>
      <c r="D1" s="73" t="s">
        <v>233</v>
      </c>
      <c r="E1" s="72"/>
      <c r="F1" s="72"/>
      <c r="G1" s="72"/>
    </row>
    <row r="2" spans="1:7" ht="15.75" x14ac:dyDescent="0.25">
      <c r="A2" s="66"/>
      <c r="B2" s="72"/>
      <c r="C2" s="66"/>
      <c r="D2" s="73" t="s">
        <v>135</v>
      </c>
      <c r="E2" s="72"/>
      <c r="F2" s="72"/>
      <c r="G2" s="72"/>
    </row>
    <row r="3" spans="1:7" ht="15.75" x14ac:dyDescent="0.25">
      <c r="A3" s="66"/>
      <c r="B3" s="66"/>
      <c r="C3" s="66"/>
      <c r="D3" s="66"/>
      <c r="E3" s="72"/>
      <c r="F3" s="72"/>
      <c r="G3" s="72"/>
    </row>
    <row r="4" spans="1:7" ht="15.75" x14ac:dyDescent="0.25">
      <c r="A4" s="66"/>
      <c r="B4" s="66"/>
      <c r="C4" s="66"/>
      <c r="D4" s="66"/>
      <c r="E4" s="72"/>
      <c r="F4" s="72"/>
      <c r="G4" s="72"/>
    </row>
    <row r="5" spans="1:7" ht="54.75" customHeight="1" x14ac:dyDescent="0.25">
      <c r="A5" s="131" t="s">
        <v>260</v>
      </c>
      <c r="B5" s="131"/>
      <c r="C5" s="131"/>
      <c r="D5" s="131"/>
      <c r="E5" s="72"/>
      <c r="F5" s="72"/>
      <c r="G5" s="72"/>
    </row>
    <row r="6" spans="1:7" ht="15.75" x14ac:dyDescent="0.25">
      <c r="A6" s="66"/>
      <c r="B6" s="66"/>
      <c r="C6" s="66"/>
      <c r="D6" s="66"/>
      <c r="E6" s="72"/>
      <c r="F6" s="72"/>
      <c r="G6" s="72"/>
    </row>
    <row r="7" spans="1:7" ht="15.75" x14ac:dyDescent="0.25">
      <c r="A7" s="66"/>
      <c r="B7" s="72"/>
      <c r="C7" s="66"/>
      <c r="D7" s="73" t="s">
        <v>133</v>
      </c>
      <c r="E7" s="72"/>
      <c r="F7" s="72"/>
      <c r="G7" s="72"/>
    </row>
    <row r="8" spans="1:7" ht="126" x14ac:dyDescent="0.25">
      <c r="A8" s="71" t="s">
        <v>132</v>
      </c>
      <c r="B8" s="71" t="s">
        <v>131</v>
      </c>
      <c r="C8" s="71" t="s">
        <v>262</v>
      </c>
      <c r="D8" s="71" t="s">
        <v>263</v>
      </c>
      <c r="E8" s="66"/>
      <c r="F8" s="66"/>
      <c r="G8" s="66"/>
    </row>
    <row r="9" spans="1:7" ht="15.75" x14ac:dyDescent="0.25">
      <c r="A9" s="68" t="s">
        <v>201</v>
      </c>
      <c r="B9" s="60">
        <v>27899.3</v>
      </c>
      <c r="C9" s="67">
        <v>0</v>
      </c>
      <c r="D9" s="67">
        <v>27899.3</v>
      </c>
      <c r="E9" s="66"/>
      <c r="F9" s="66"/>
      <c r="G9" s="66"/>
    </row>
    <row r="10" spans="1:7" ht="15.75" x14ac:dyDescent="0.25">
      <c r="A10" s="70" t="s">
        <v>127</v>
      </c>
      <c r="B10" s="58">
        <v>16689.3</v>
      </c>
      <c r="C10" s="69">
        <v>0</v>
      </c>
      <c r="D10" s="69">
        <v>16689.3</v>
      </c>
      <c r="E10" s="66"/>
      <c r="F10" s="66"/>
      <c r="G10" s="66"/>
    </row>
    <row r="11" spans="1:7" ht="15.75" x14ac:dyDescent="0.25">
      <c r="A11" s="70" t="s">
        <v>234</v>
      </c>
      <c r="B11" s="58">
        <v>6350</v>
      </c>
      <c r="C11" s="69">
        <v>0</v>
      </c>
      <c r="D11" s="69">
        <v>6350</v>
      </c>
      <c r="E11" s="66"/>
      <c r="F11" s="66"/>
      <c r="G11" s="66"/>
    </row>
    <row r="12" spans="1:7" ht="15.75" x14ac:dyDescent="0.25">
      <c r="A12" s="70" t="s">
        <v>258</v>
      </c>
      <c r="B12" s="58">
        <v>4860</v>
      </c>
      <c r="C12" s="69">
        <v>0</v>
      </c>
      <c r="D12" s="69">
        <v>4860</v>
      </c>
      <c r="E12" s="66"/>
      <c r="F12" s="66"/>
      <c r="G12" s="66"/>
    </row>
    <row r="13" spans="1:7" ht="15.75" x14ac:dyDescent="0.25">
      <c r="A13" s="68" t="s">
        <v>235</v>
      </c>
      <c r="B13" s="60">
        <v>5000</v>
      </c>
      <c r="C13" s="67">
        <v>0</v>
      </c>
      <c r="D13" s="67">
        <v>5000</v>
      </c>
      <c r="E13" s="66"/>
      <c r="F13" s="66"/>
      <c r="G13" s="66"/>
    </row>
    <row r="14" spans="1:7" ht="15.75" x14ac:dyDescent="0.25">
      <c r="A14" s="70" t="s">
        <v>236</v>
      </c>
      <c r="B14" s="58">
        <v>5000</v>
      </c>
      <c r="C14" s="69">
        <v>0</v>
      </c>
      <c r="D14" s="69">
        <v>5000</v>
      </c>
      <c r="E14" s="66"/>
      <c r="F14" s="66"/>
      <c r="G14" s="66"/>
    </row>
    <row r="15" spans="1:7" ht="15.75" x14ac:dyDescent="0.25">
      <c r="A15" s="68" t="s">
        <v>200</v>
      </c>
      <c r="B15" s="60">
        <v>10460.700000000001</v>
      </c>
      <c r="C15" s="67">
        <v>0</v>
      </c>
      <c r="D15" s="67">
        <v>10460.700000000001</v>
      </c>
      <c r="E15" s="66"/>
      <c r="F15" s="66"/>
      <c r="G15" s="66"/>
    </row>
    <row r="16" spans="1:7" ht="15.75" x14ac:dyDescent="0.25">
      <c r="A16" s="70" t="s">
        <v>237</v>
      </c>
      <c r="B16" s="58">
        <v>3560.5</v>
      </c>
      <c r="C16" s="69">
        <v>0</v>
      </c>
      <c r="D16" s="69">
        <v>3560.5</v>
      </c>
      <c r="E16" s="66"/>
      <c r="F16" s="66"/>
      <c r="G16" s="66"/>
    </row>
    <row r="17" spans="1:7" ht="15.75" x14ac:dyDescent="0.25">
      <c r="A17" s="70" t="s">
        <v>238</v>
      </c>
      <c r="B17" s="58">
        <v>3215.5</v>
      </c>
      <c r="C17" s="69">
        <v>0</v>
      </c>
      <c r="D17" s="69">
        <v>3215.5</v>
      </c>
      <c r="E17" s="66"/>
      <c r="F17" s="66"/>
      <c r="G17" s="66"/>
    </row>
    <row r="18" spans="1:7" ht="15.75" x14ac:dyDescent="0.25">
      <c r="A18" s="70" t="s">
        <v>239</v>
      </c>
      <c r="B18" s="58">
        <v>3684.7</v>
      </c>
      <c r="C18" s="69">
        <v>0</v>
      </c>
      <c r="D18" s="69">
        <v>3684.7</v>
      </c>
      <c r="E18" s="66"/>
      <c r="F18" s="66"/>
      <c r="G18" s="66"/>
    </row>
    <row r="19" spans="1:7" ht="15.75" x14ac:dyDescent="0.25">
      <c r="A19" s="68" t="s">
        <v>184</v>
      </c>
      <c r="B19" s="60">
        <v>19041.900000000001</v>
      </c>
      <c r="C19" s="67">
        <v>5169.8</v>
      </c>
      <c r="D19" s="67">
        <v>13872.099999999999</v>
      </c>
      <c r="E19" s="66"/>
      <c r="F19" s="66"/>
      <c r="G19" s="66"/>
    </row>
    <row r="20" spans="1:7" ht="15.75" x14ac:dyDescent="0.25">
      <c r="A20" s="70" t="s">
        <v>94</v>
      </c>
      <c r="B20" s="58">
        <v>5169.8</v>
      </c>
      <c r="C20" s="69">
        <v>5169.8</v>
      </c>
      <c r="D20" s="69">
        <v>0</v>
      </c>
      <c r="E20" s="66"/>
      <c r="F20" s="66"/>
      <c r="G20" s="66"/>
    </row>
    <row r="21" spans="1:7" ht="15.75" x14ac:dyDescent="0.25">
      <c r="A21" s="70" t="s">
        <v>240</v>
      </c>
      <c r="B21" s="58">
        <v>3352.7</v>
      </c>
      <c r="C21" s="69">
        <v>0</v>
      </c>
      <c r="D21" s="69">
        <v>3352.7</v>
      </c>
      <c r="E21" s="66"/>
      <c r="F21" s="66"/>
      <c r="G21" s="66"/>
    </row>
    <row r="22" spans="1:7" ht="15.75" x14ac:dyDescent="0.25">
      <c r="A22" s="70" t="s">
        <v>91</v>
      </c>
      <c r="B22" s="58">
        <v>10519.4</v>
      </c>
      <c r="C22" s="69">
        <v>0</v>
      </c>
      <c r="D22" s="69">
        <v>10519.4</v>
      </c>
      <c r="E22" s="66"/>
      <c r="F22" s="66"/>
      <c r="G22" s="66"/>
    </row>
    <row r="23" spans="1:7" ht="15.75" x14ac:dyDescent="0.25">
      <c r="A23" s="68" t="s">
        <v>199</v>
      </c>
      <c r="B23" s="60">
        <v>10425.799999999999</v>
      </c>
      <c r="C23" s="67">
        <v>0</v>
      </c>
      <c r="D23" s="67">
        <v>10425.799999999999</v>
      </c>
      <c r="E23" s="66"/>
      <c r="F23" s="66"/>
      <c r="G23" s="66"/>
    </row>
    <row r="24" spans="1:7" ht="15.75" x14ac:dyDescent="0.25">
      <c r="A24" s="70" t="s">
        <v>89</v>
      </c>
      <c r="B24" s="58">
        <v>7475.8</v>
      </c>
      <c r="C24" s="69">
        <v>0</v>
      </c>
      <c r="D24" s="69">
        <v>7475.8</v>
      </c>
      <c r="E24" s="66"/>
      <c r="F24" s="66"/>
      <c r="G24" s="66"/>
    </row>
    <row r="25" spans="1:7" ht="15.75" x14ac:dyDescent="0.25">
      <c r="A25" s="70" t="s">
        <v>257</v>
      </c>
      <c r="B25" s="58">
        <v>2950</v>
      </c>
      <c r="C25" s="69">
        <v>0</v>
      </c>
      <c r="D25" s="69">
        <v>2950</v>
      </c>
      <c r="E25" s="66"/>
      <c r="F25" s="66"/>
      <c r="G25" s="66"/>
    </row>
    <row r="26" spans="1:7" ht="15.75" x14ac:dyDescent="0.25">
      <c r="A26" s="68" t="s">
        <v>166</v>
      </c>
      <c r="B26" s="60">
        <v>5230</v>
      </c>
      <c r="C26" s="67">
        <v>0</v>
      </c>
      <c r="D26" s="67">
        <v>5230</v>
      </c>
      <c r="E26" s="66"/>
      <c r="F26" s="66"/>
      <c r="G26" s="66"/>
    </row>
    <row r="27" spans="1:7" ht="15.75" x14ac:dyDescent="0.25">
      <c r="A27" s="70" t="s">
        <v>82</v>
      </c>
      <c r="B27" s="58">
        <v>5230</v>
      </c>
      <c r="C27" s="69">
        <v>0</v>
      </c>
      <c r="D27" s="69">
        <v>5230</v>
      </c>
      <c r="E27" s="66"/>
      <c r="F27" s="66"/>
      <c r="G27" s="66"/>
    </row>
    <row r="28" spans="1:7" ht="15.75" x14ac:dyDescent="0.25">
      <c r="A28" s="68" t="s">
        <v>165</v>
      </c>
      <c r="B28" s="60">
        <v>3800</v>
      </c>
      <c r="C28" s="67">
        <v>0</v>
      </c>
      <c r="D28" s="67">
        <v>3800</v>
      </c>
      <c r="E28" s="66"/>
      <c r="F28" s="66"/>
      <c r="G28" s="66"/>
    </row>
    <row r="29" spans="1:7" ht="15.75" x14ac:dyDescent="0.25">
      <c r="A29" s="70" t="s">
        <v>70</v>
      </c>
      <c r="B29" s="58">
        <v>3800</v>
      </c>
      <c r="C29" s="69">
        <v>0</v>
      </c>
      <c r="D29" s="69">
        <v>3800</v>
      </c>
      <c r="E29" s="66"/>
      <c r="F29" s="66"/>
      <c r="G29" s="66"/>
    </row>
    <row r="30" spans="1:7" ht="15.75" x14ac:dyDescent="0.25">
      <c r="A30" s="68" t="s">
        <v>183</v>
      </c>
      <c r="B30" s="60">
        <v>18626.3</v>
      </c>
      <c r="C30" s="67">
        <v>0</v>
      </c>
      <c r="D30" s="67">
        <v>18626.3</v>
      </c>
      <c r="E30" s="66"/>
      <c r="F30" s="66"/>
      <c r="G30" s="66"/>
    </row>
    <row r="31" spans="1:7" ht="15.75" x14ac:dyDescent="0.25">
      <c r="A31" s="70" t="s">
        <v>241</v>
      </c>
      <c r="B31" s="58">
        <v>10206.299999999999</v>
      </c>
      <c r="C31" s="69">
        <v>0</v>
      </c>
      <c r="D31" s="69">
        <v>10206.299999999999</v>
      </c>
      <c r="E31" s="66"/>
      <c r="F31" s="66"/>
      <c r="G31" s="66"/>
    </row>
    <row r="32" spans="1:7" ht="15.75" x14ac:dyDescent="0.25">
      <c r="A32" s="70" t="s">
        <v>242</v>
      </c>
      <c r="B32" s="58">
        <v>8420</v>
      </c>
      <c r="C32" s="69">
        <v>0</v>
      </c>
      <c r="D32" s="69">
        <v>8420</v>
      </c>
      <c r="E32" s="66"/>
      <c r="F32" s="66"/>
      <c r="G32" s="66"/>
    </row>
    <row r="33" spans="1:7" ht="15.75" x14ac:dyDescent="0.25">
      <c r="A33" s="68" t="s">
        <v>243</v>
      </c>
      <c r="B33" s="60">
        <v>15900</v>
      </c>
      <c r="C33" s="67">
        <v>0</v>
      </c>
      <c r="D33" s="67">
        <v>15900</v>
      </c>
      <c r="E33" s="66"/>
      <c r="F33" s="66"/>
      <c r="G33" s="66"/>
    </row>
    <row r="34" spans="1:7" ht="15.75" x14ac:dyDescent="0.25">
      <c r="A34" s="70" t="s">
        <v>244</v>
      </c>
      <c r="B34" s="58">
        <v>13000</v>
      </c>
      <c r="C34" s="69">
        <v>0</v>
      </c>
      <c r="D34" s="69">
        <v>13000</v>
      </c>
      <c r="E34" s="66"/>
      <c r="F34" s="66"/>
      <c r="G34" s="66"/>
    </row>
    <row r="35" spans="1:7" ht="15.75" x14ac:dyDescent="0.25">
      <c r="A35" s="70" t="s">
        <v>245</v>
      </c>
      <c r="B35" s="58">
        <v>2900</v>
      </c>
      <c r="C35" s="69">
        <v>0</v>
      </c>
      <c r="D35" s="69">
        <v>2900</v>
      </c>
      <c r="E35" s="66"/>
      <c r="F35" s="66"/>
      <c r="G35" s="66"/>
    </row>
    <row r="36" spans="1:7" ht="15.75" x14ac:dyDescent="0.25">
      <c r="A36" s="68" t="s">
        <v>246</v>
      </c>
      <c r="B36" s="60">
        <v>10310.799999999999</v>
      </c>
      <c r="C36" s="67">
        <v>0</v>
      </c>
      <c r="D36" s="67">
        <v>10310.799999999999</v>
      </c>
      <c r="E36" s="66"/>
      <c r="F36" s="66"/>
      <c r="G36" s="66"/>
    </row>
    <row r="37" spans="1:7" ht="15.75" x14ac:dyDescent="0.25">
      <c r="A37" s="70" t="s">
        <v>247</v>
      </c>
      <c r="B37" s="58">
        <v>10310.799999999999</v>
      </c>
      <c r="C37" s="69">
        <v>0</v>
      </c>
      <c r="D37" s="69">
        <v>10310.799999999999</v>
      </c>
      <c r="E37" s="66"/>
      <c r="F37" s="66"/>
      <c r="G37" s="66"/>
    </row>
    <row r="38" spans="1:7" ht="15.75" x14ac:dyDescent="0.25">
      <c r="A38" s="68" t="s">
        <v>182</v>
      </c>
      <c r="B38" s="60">
        <v>82851.5</v>
      </c>
      <c r="C38" s="67">
        <v>0</v>
      </c>
      <c r="D38" s="67">
        <v>82851.5</v>
      </c>
      <c r="E38" s="66"/>
      <c r="F38" s="66"/>
      <c r="G38" s="66"/>
    </row>
    <row r="39" spans="1:7" ht="15.75" x14ac:dyDescent="0.25">
      <c r="A39" s="70" t="s">
        <v>54</v>
      </c>
      <c r="B39" s="58">
        <v>4000</v>
      </c>
      <c r="C39" s="69">
        <v>0</v>
      </c>
      <c r="D39" s="69">
        <v>4000</v>
      </c>
      <c r="E39" s="66"/>
      <c r="F39" s="66"/>
      <c r="G39" s="66"/>
    </row>
    <row r="40" spans="1:7" ht="15.75" x14ac:dyDescent="0.25">
      <c r="A40" s="70" t="s">
        <v>248</v>
      </c>
      <c r="B40" s="58">
        <v>23500</v>
      </c>
      <c r="C40" s="69">
        <v>0</v>
      </c>
      <c r="D40" s="69">
        <v>23500</v>
      </c>
      <c r="E40" s="66"/>
      <c r="F40" s="66"/>
      <c r="G40" s="66"/>
    </row>
    <row r="41" spans="1:7" ht="15.75" x14ac:dyDescent="0.25">
      <c r="A41" s="70" t="s">
        <v>232</v>
      </c>
      <c r="B41" s="58">
        <v>19151.5</v>
      </c>
      <c r="C41" s="69">
        <v>0</v>
      </c>
      <c r="D41" s="69">
        <v>19151.5</v>
      </c>
      <c r="E41" s="66"/>
      <c r="F41" s="66"/>
      <c r="G41" s="66"/>
    </row>
    <row r="42" spans="1:7" ht="15.75" x14ac:dyDescent="0.25">
      <c r="A42" s="70" t="s">
        <v>168</v>
      </c>
      <c r="B42" s="58">
        <v>36200</v>
      </c>
      <c r="C42" s="69">
        <v>0</v>
      </c>
      <c r="D42" s="69">
        <v>36200</v>
      </c>
      <c r="E42" s="66"/>
      <c r="F42" s="66"/>
      <c r="G42" s="66"/>
    </row>
    <row r="43" spans="1:7" ht="15.75" x14ac:dyDescent="0.25">
      <c r="A43" s="68" t="s">
        <v>249</v>
      </c>
      <c r="B43" s="60">
        <v>2850</v>
      </c>
      <c r="C43" s="67">
        <v>0</v>
      </c>
      <c r="D43" s="67">
        <v>2850</v>
      </c>
      <c r="E43" s="66"/>
      <c r="F43" s="66"/>
      <c r="G43" s="66"/>
    </row>
    <row r="44" spans="1:7" ht="15.75" x14ac:dyDescent="0.25">
      <c r="A44" s="70" t="s">
        <v>250</v>
      </c>
      <c r="B44" s="58">
        <v>2850</v>
      </c>
      <c r="C44" s="69">
        <v>0</v>
      </c>
      <c r="D44" s="69">
        <v>2850</v>
      </c>
      <c r="E44" s="66"/>
      <c r="F44" s="66"/>
      <c r="G44" s="66"/>
    </row>
    <row r="45" spans="1:7" ht="15.75" x14ac:dyDescent="0.25">
      <c r="A45" s="68" t="s">
        <v>195</v>
      </c>
      <c r="B45" s="60">
        <v>14700</v>
      </c>
      <c r="C45" s="67">
        <v>0</v>
      </c>
      <c r="D45" s="67">
        <v>14700</v>
      </c>
      <c r="E45" s="66"/>
      <c r="F45" s="66"/>
      <c r="G45" s="66"/>
    </row>
    <row r="46" spans="1:7" ht="15.75" x14ac:dyDescent="0.25">
      <c r="A46" s="70" t="s">
        <v>30</v>
      </c>
      <c r="B46" s="58">
        <v>12600</v>
      </c>
      <c r="C46" s="69">
        <v>0</v>
      </c>
      <c r="D46" s="69">
        <v>12600</v>
      </c>
      <c r="E46" s="66"/>
      <c r="F46" s="66"/>
      <c r="G46" s="66"/>
    </row>
    <row r="47" spans="1:7" ht="15.75" x14ac:dyDescent="0.25">
      <c r="A47" s="70" t="s">
        <v>251</v>
      </c>
      <c r="B47" s="58">
        <v>2100</v>
      </c>
      <c r="C47" s="69">
        <v>0</v>
      </c>
      <c r="D47" s="69">
        <v>2100</v>
      </c>
      <c r="E47" s="66"/>
      <c r="F47" s="66"/>
      <c r="G47" s="66"/>
    </row>
    <row r="48" spans="1:7" ht="15.75" x14ac:dyDescent="0.25">
      <c r="A48" s="68" t="s">
        <v>194</v>
      </c>
      <c r="B48" s="60">
        <v>4462.6000000000004</v>
      </c>
      <c r="C48" s="67">
        <v>3462.6</v>
      </c>
      <c r="D48" s="67">
        <v>1000</v>
      </c>
      <c r="E48" s="66"/>
      <c r="F48" s="66"/>
      <c r="G48" s="66"/>
    </row>
    <row r="49" spans="1:7" ht="15.75" x14ac:dyDescent="0.25">
      <c r="A49" s="70" t="s">
        <v>28</v>
      </c>
      <c r="B49" s="58">
        <v>3462.6</v>
      </c>
      <c r="C49" s="69">
        <v>3462.6</v>
      </c>
      <c r="D49" s="69">
        <v>0</v>
      </c>
      <c r="E49" s="66"/>
      <c r="F49" s="66"/>
      <c r="G49" s="66"/>
    </row>
    <row r="50" spans="1:7" ht="15.75" x14ac:dyDescent="0.25">
      <c r="A50" s="70" t="s">
        <v>161</v>
      </c>
      <c r="B50" s="58">
        <v>1000</v>
      </c>
      <c r="C50" s="69">
        <v>0</v>
      </c>
      <c r="D50" s="69">
        <v>1000</v>
      </c>
      <c r="E50" s="66"/>
      <c r="F50" s="66"/>
      <c r="G50" s="66"/>
    </row>
    <row r="51" spans="1:7" ht="15.75" x14ac:dyDescent="0.25">
      <c r="A51" s="68" t="s">
        <v>252</v>
      </c>
      <c r="B51" s="60">
        <v>20994.3</v>
      </c>
      <c r="C51" s="67">
        <v>0</v>
      </c>
      <c r="D51" s="67">
        <v>20994.3</v>
      </c>
      <c r="E51" s="66"/>
      <c r="F51" s="66"/>
      <c r="G51" s="66"/>
    </row>
    <row r="52" spans="1:7" ht="15.75" x14ac:dyDescent="0.25">
      <c r="A52" s="70" t="s">
        <v>26</v>
      </c>
      <c r="B52" s="58">
        <v>8184</v>
      </c>
      <c r="C52" s="69">
        <v>0</v>
      </c>
      <c r="D52" s="69">
        <v>8184</v>
      </c>
      <c r="E52" s="66"/>
      <c r="F52" s="66"/>
      <c r="G52" s="66"/>
    </row>
    <row r="53" spans="1:7" ht="15.75" x14ac:dyDescent="0.25">
      <c r="A53" s="70" t="s">
        <v>253</v>
      </c>
      <c r="B53" s="58">
        <v>8110.3</v>
      </c>
      <c r="C53" s="69">
        <v>0</v>
      </c>
      <c r="D53" s="69">
        <v>8110.3</v>
      </c>
      <c r="E53" s="66"/>
      <c r="F53" s="66"/>
      <c r="G53" s="66"/>
    </row>
    <row r="54" spans="1:7" ht="15.75" x14ac:dyDescent="0.25">
      <c r="A54" s="70" t="s">
        <v>254</v>
      </c>
      <c r="B54" s="58">
        <v>4700</v>
      </c>
      <c r="C54" s="69">
        <v>0</v>
      </c>
      <c r="D54" s="69">
        <v>4700</v>
      </c>
      <c r="E54" s="66"/>
      <c r="F54" s="66"/>
      <c r="G54" s="66"/>
    </row>
    <row r="55" spans="1:7" ht="15.75" x14ac:dyDescent="0.25">
      <c r="A55" s="68" t="s">
        <v>192</v>
      </c>
      <c r="B55" s="60">
        <v>11168.8</v>
      </c>
      <c r="C55" s="67">
        <v>0</v>
      </c>
      <c r="D55" s="67">
        <v>11168.8</v>
      </c>
      <c r="E55" s="66"/>
      <c r="F55" s="66"/>
      <c r="G55" s="66"/>
    </row>
    <row r="56" spans="1:7" ht="15.75" x14ac:dyDescent="0.25">
      <c r="A56" s="70" t="s">
        <v>255</v>
      </c>
      <c r="B56" s="58">
        <v>11168.8</v>
      </c>
      <c r="C56" s="69">
        <v>0</v>
      </c>
      <c r="D56" s="69">
        <v>11168.8</v>
      </c>
      <c r="E56" s="66"/>
      <c r="F56" s="66"/>
      <c r="G56" s="66"/>
    </row>
    <row r="57" spans="1:7" ht="15.75" x14ac:dyDescent="0.25">
      <c r="A57" s="68" t="s">
        <v>217</v>
      </c>
      <c r="B57" s="60">
        <v>4520</v>
      </c>
      <c r="C57" s="67">
        <v>0</v>
      </c>
      <c r="D57" s="67">
        <v>4520</v>
      </c>
      <c r="E57" s="66"/>
      <c r="F57" s="66"/>
      <c r="G57" s="66"/>
    </row>
    <row r="58" spans="1:7" ht="15.75" x14ac:dyDescent="0.25">
      <c r="A58" s="70" t="s">
        <v>256</v>
      </c>
      <c r="B58" s="58">
        <v>4520</v>
      </c>
      <c r="C58" s="69">
        <v>0</v>
      </c>
      <c r="D58" s="69">
        <v>4520</v>
      </c>
      <c r="E58" s="66"/>
      <c r="F58" s="66"/>
      <c r="G58" s="66"/>
    </row>
    <row r="59" spans="1:7" ht="15.75" x14ac:dyDescent="0.25">
      <c r="A59" s="68" t="s">
        <v>10</v>
      </c>
      <c r="B59" s="60">
        <v>44772.5</v>
      </c>
      <c r="C59" s="67">
        <v>14772.5</v>
      </c>
      <c r="D59" s="67">
        <v>30000</v>
      </c>
      <c r="E59" s="66"/>
      <c r="F59" s="66"/>
      <c r="G59" s="66"/>
    </row>
    <row r="60" spans="1:7" ht="15.75" x14ac:dyDescent="0.25">
      <c r="A60" s="68" t="s">
        <v>7</v>
      </c>
      <c r="B60" s="60">
        <v>1838.2</v>
      </c>
      <c r="C60" s="67">
        <v>1838.2</v>
      </c>
      <c r="D60" s="67">
        <v>0</v>
      </c>
      <c r="E60" s="66"/>
      <c r="F60" s="66"/>
      <c r="G60" s="66"/>
    </row>
    <row r="61" spans="1:7" ht="15.75" x14ac:dyDescent="0.25">
      <c r="A61" s="68" t="s">
        <v>6</v>
      </c>
      <c r="B61" s="60">
        <v>39756.9</v>
      </c>
      <c r="C61" s="67">
        <v>39756.9</v>
      </c>
      <c r="D61" s="67">
        <v>0</v>
      </c>
      <c r="E61" s="66"/>
      <c r="F61" s="66"/>
      <c r="G61" s="66"/>
    </row>
    <row r="62" spans="1:7" ht="15.75" x14ac:dyDescent="0.25">
      <c r="A62" s="68" t="s">
        <v>5</v>
      </c>
      <c r="B62" s="60">
        <v>354609.6</v>
      </c>
      <c r="C62" s="67">
        <v>65000.000000000007</v>
      </c>
      <c r="D62" s="67">
        <v>289609.59999999998</v>
      </c>
      <c r="E62" s="66"/>
      <c r="F62" s="66"/>
      <c r="G62" s="66"/>
    </row>
    <row r="63" spans="1:7" ht="15.75" x14ac:dyDescent="0.25">
      <c r="A63" s="68" t="s">
        <v>4</v>
      </c>
      <c r="B63" s="60"/>
      <c r="C63" s="67"/>
      <c r="D63" s="67"/>
      <c r="E63" s="66"/>
      <c r="F63" s="66"/>
      <c r="G63" s="66"/>
    </row>
    <row r="64" spans="1:7" ht="15.75" x14ac:dyDescent="0.25">
      <c r="A64" s="68" t="s">
        <v>2</v>
      </c>
      <c r="B64" s="60">
        <v>268242</v>
      </c>
      <c r="C64" s="67">
        <v>8632.4</v>
      </c>
      <c r="D64" s="67">
        <v>259609.59999999998</v>
      </c>
      <c r="E64" s="66"/>
      <c r="F64" s="66"/>
      <c r="G64" s="66"/>
    </row>
    <row r="65" spans="1:7" ht="15.75" x14ac:dyDescent="0.25">
      <c r="A65" s="68" t="s">
        <v>1</v>
      </c>
      <c r="B65" s="60">
        <v>86367.6</v>
      </c>
      <c r="C65" s="67">
        <v>56367.600000000006</v>
      </c>
      <c r="D65" s="67">
        <v>30000</v>
      </c>
      <c r="E65" s="66"/>
      <c r="F65" s="66"/>
      <c r="G65" s="66"/>
    </row>
    <row r="66" spans="1:7" ht="15.75" x14ac:dyDescent="0.25">
      <c r="A66" s="66"/>
      <c r="B66" s="66"/>
      <c r="C66" s="66"/>
      <c r="D66" s="66"/>
      <c r="E66" s="66"/>
      <c r="F66" s="66"/>
      <c r="G66" s="66"/>
    </row>
    <row r="67" spans="1:7" ht="15.75" x14ac:dyDescent="0.25">
      <c r="A67" s="66"/>
      <c r="B67" s="66"/>
      <c r="C67" s="66"/>
      <c r="D67" s="66"/>
      <c r="E67" s="66"/>
      <c r="F67" s="66"/>
      <c r="G67" s="66"/>
    </row>
    <row r="68" spans="1:7" ht="15.75" x14ac:dyDescent="0.25">
      <c r="A68" s="65" t="s">
        <v>0</v>
      </c>
      <c r="B68" s="65"/>
      <c r="C68" s="65"/>
      <c r="D68" s="65"/>
      <c r="E68" s="64"/>
      <c r="F68" s="64"/>
      <c r="G68" s="64"/>
    </row>
  </sheetData>
  <mergeCells count="1">
    <mergeCell ref="A5:D5"/>
  </mergeCells>
  <printOptions horizontalCentered="1"/>
  <pageMargins left="0.9055118110236221" right="0.51181102362204722" top="0.74803149606299213" bottom="0.74803149606299213" header="0.31496062992125984" footer="0.31496062992125984"/>
  <pageSetup paperSize="9" scale="80" fitToHeight="0" orientation="portrait" r:id="rId1"/>
  <headerFooter>
    <oddFooter>Страница 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6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52.140625" customWidth="1"/>
    <col min="2" max="2" width="22.28515625" customWidth="1"/>
    <col min="3" max="3" width="38.85546875" customWidth="1"/>
  </cols>
  <sheetData>
    <row r="1" spans="1:2" ht="15.75" x14ac:dyDescent="0.25">
      <c r="A1" s="111"/>
      <c r="B1" s="111" t="s">
        <v>267</v>
      </c>
    </row>
    <row r="2" spans="1:2" ht="15.75" x14ac:dyDescent="0.25">
      <c r="A2" s="102"/>
      <c r="B2" s="111" t="s">
        <v>135</v>
      </c>
    </row>
    <row r="3" spans="1:2" ht="15.75" x14ac:dyDescent="0.25">
      <c r="A3" s="102"/>
      <c r="B3" s="102"/>
    </row>
    <row r="4" spans="1:2" ht="15.75" x14ac:dyDescent="0.25">
      <c r="A4" s="102"/>
      <c r="B4" s="102"/>
    </row>
    <row r="5" spans="1:2" ht="50.25" customHeight="1" x14ac:dyDescent="0.25">
      <c r="A5" s="131" t="s">
        <v>268</v>
      </c>
      <c r="B5" s="131"/>
    </row>
    <row r="6" spans="1:2" ht="15.75" x14ac:dyDescent="0.25">
      <c r="A6" s="102"/>
      <c r="B6" s="102"/>
    </row>
    <row r="7" spans="1:2" ht="15.75" x14ac:dyDescent="0.25">
      <c r="A7" s="102"/>
      <c r="B7" s="111" t="s">
        <v>133</v>
      </c>
    </row>
    <row r="8" spans="1:2" ht="15.75" x14ac:dyDescent="0.25">
      <c r="A8" s="110" t="s">
        <v>132</v>
      </c>
      <c r="B8" s="109" t="s">
        <v>131</v>
      </c>
    </row>
    <row r="9" spans="1:2" ht="15.75" x14ac:dyDescent="0.25">
      <c r="A9" s="108" t="s">
        <v>126</v>
      </c>
      <c r="B9" s="107">
        <v>28726</v>
      </c>
    </row>
    <row r="10" spans="1:2" ht="15.75" x14ac:dyDescent="0.25">
      <c r="A10" s="108" t="s">
        <v>125</v>
      </c>
      <c r="B10" s="107">
        <v>12968</v>
      </c>
    </row>
    <row r="11" spans="1:2" ht="15.75" x14ac:dyDescent="0.25">
      <c r="A11" s="108" t="s">
        <v>95</v>
      </c>
      <c r="B11" s="107">
        <v>30000</v>
      </c>
    </row>
    <row r="12" spans="1:2" ht="15.75" x14ac:dyDescent="0.25">
      <c r="A12" s="108" t="s">
        <v>87</v>
      </c>
      <c r="B12" s="107">
        <v>57172</v>
      </c>
    </row>
    <row r="13" spans="1:2" ht="15.75" x14ac:dyDescent="0.25">
      <c r="A13" s="108" t="s">
        <v>80</v>
      </c>
      <c r="B13" s="107">
        <v>52000</v>
      </c>
    </row>
    <row r="14" spans="1:2" ht="15.75" x14ac:dyDescent="0.25">
      <c r="A14" s="108" t="s">
        <v>63</v>
      </c>
      <c r="B14" s="107">
        <v>8190</v>
      </c>
    </row>
    <row r="15" spans="1:2" ht="15.75" x14ac:dyDescent="0.25">
      <c r="A15" s="108" t="s">
        <v>61</v>
      </c>
      <c r="B15" s="107">
        <v>27000</v>
      </c>
    </row>
    <row r="16" spans="1:2" ht="15.75" x14ac:dyDescent="0.25">
      <c r="A16" s="108" t="s">
        <v>56</v>
      </c>
      <c r="B16" s="107">
        <v>186426.7</v>
      </c>
    </row>
    <row r="17" spans="1:2" ht="15.75" x14ac:dyDescent="0.25">
      <c r="A17" s="108" t="s">
        <v>20</v>
      </c>
      <c r="B17" s="107">
        <v>27690.5</v>
      </c>
    </row>
    <row r="18" spans="1:2" ht="15.75" x14ac:dyDescent="0.25">
      <c r="A18" s="108" t="s">
        <v>8</v>
      </c>
      <c r="B18" s="107">
        <v>124505</v>
      </c>
    </row>
    <row r="19" spans="1:2" ht="15.75" x14ac:dyDescent="0.25">
      <c r="A19" s="106" t="s">
        <v>6</v>
      </c>
      <c r="B19" s="105">
        <v>450000</v>
      </c>
    </row>
    <row r="20" spans="1:2" ht="15.75" x14ac:dyDescent="0.25">
      <c r="A20" s="104" t="s">
        <v>5</v>
      </c>
      <c r="B20" s="103">
        <v>1004678.2</v>
      </c>
    </row>
    <row r="21" spans="1:2" ht="15.75" x14ac:dyDescent="0.25">
      <c r="A21" s="104" t="s">
        <v>4</v>
      </c>
      <c r="B21" s="103"/>
    </row>
    <row r="22" spans="1:2" ht="15.75" x14ac:dyDescent="0.25">
      <c r="A22" s="104" t="s">
        <v>3</v>
      </c>
      <c r="B22" s="103">
        <v>430173.2</v>
      </c>
    </row>
    <row r="23" spans="1:2" ht="15.75" x14ac:dyDescent="0.25">
      <c r="A23" s="104" t="s">
        <v>1</v>
      </c>
      <c r="B23" s="103">
        <v>574505</v>
      </c>
    </row>
    <row r="24" spans="1:2" ht="15.75" x14ac:dyDescent="0.25">
      <c r="A24" s="102"/>
      <c r="B24" s="102"/>
    </row>
    <row r="25" spans="1:2" ht="15.75" x14ac:dyDescent="0.25">
      <c r="A25" s="102"/>
      <c r="B25" s="102"/>
    </row>
    <row r="26" spans="1:2" ht="15.75" x14ac:dyDescent="0.25">
      <c r="A26" s="101" t="s">
        <v>0</v>
      </c>
      <c r="B26" s="101"/>
    </row>
  </sheetData>
  <mergeCells count="1">
    <mergeCell ref="A5:B5"/>
  </mergeCells>
  <printOptions horizontalCentered="1"/>
  <pageMargins left="0.9055118110236221" right="0.5118110236220472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1"/>
  <sheetViews>
    <sheetView showGridLines="0" view="pageBreakPreview" zoomScaleNormal="100" zoomScaleSheetLayoutView="100" workbookViewId="0">
      <selection activeCell="A3" sqref="A3:XFD3"/>
    </sheetView>
  </sheetViews>
  <sheetFormatPr defaultColWidth="9.140625" defaultRowHeight="12.75" x14ac:dyDescent="0.2"/>
  <cols>
    <col min="1" max="1" width="32.7109375" style="1" customWidth="1"/>
    <col min="2" max="3" width="14.42578125" style="1" customWidth="1"/>
    <col min="4" max="4" width="15.140625" style="1" customWidth="1"/>
    <col min="5" max="5" width="14.42578125" style="1" customWidth="1"/>
    <col min="6" max="6" width="16" style="1" customWidth="1"/>
    <col min="7" max="244" width="9.140625" style="1" customWidth="1"/>
    <col min="245" max="16384" width="9.140625" style="1"/>
  </cols>
  <sheetData>
    <row r="1" spans="1:8" ht="15.75" x14ac:dyDescent="0.25">
      <c r="A1" s="15"/>
      <c r="B1" s="18"/>
      <c r="C1" s="15"/>
      <c r="D1" s="15"/>
      <c r="E1" s="18"/>
      <c r="F1" s="15" t="s">
        <v>151</v>
      </c>
      <c r="G1" s="18"/>
      <c r="H1" s="18"/>
    </row>
    <row r="2" spans="1:8" ht="15.75" x14ac:dyDescent="0.25">
      <c r="A2" s="4"/>
      <c r="B2" s="18"/>
      <c r="C2" s="4"/>
      <c r="D2" s="4"/>
      <c r="E2" s="18"/>
      <c r="F2" s="15" t="s">
        <v>135</v>
      </c>
      <c r="G2" s="18"/>
      <c r="H2" s="18"/>
    </row>
    <row r="3" spans="1:8" ht="12.75" customHeight="1" x14ac:dyDescent="0.25">
      <c r="A3" s="4"/>
      <c r="B3" s="4"/>
      <c r="C3" s="4"/>
      <c r="D3" s="4"/>
      <c r="E3" s="18"/>
      <c r="F3" s="22"/>
      <c r="G3" s="18"/>
      <c r="H3" s="18"/>
    </row>
    <row r="4" spans="1:8" ht="12.75" customHeight="1" x14ac:dyDescent="0.25">
      <c r="A4" s="4"/>
      <c r="B4" s="4"/>
      <c r="C4" s="4"/>
      <c r="D4" s="4"/>
      <c r="E4" s="18"/>
      <c r="F4" s="21"/>
      <c r="G4" s="18"/>
      <c r="H4" s="18"/>
    </row>
    <row r="5" spans="1:8" ht="45" customHeight="1" x14ac:dyDescent="0.2">
      <c r="A5" s="131" t="s">
        <v>150</v>
      </c>
      <c r="B5" s="131"/>
      <c r="C5" s="131"/>
      <c r="D5" s="131"/>
      <c r="E5" s="131"/>
      <c r="F5" s="131"/>
      <c r="G5" s="18"/>
      <c r="H5" s="18"/>
    </row>
    <row r="6" spans="1:8" ht="12.75" customHeight="1" x14ac:dyDescent="0.25">
      <c r="A6" s="4"/>
      <c r="B6" s="4"/>
      <c r="C6" s="4"/>
      <c r="D6" s="4"/>
      <c r="E6" s="18"/>
      <c r="F6" s="21"/>
      <c r="G6" s="18"/>
      <c r="H6" s="18"/>
    </row>
    <row r="7" spans="1:8" ht="12.75" customHeight="1" x14ac:dyDescent="0.25">
      <c r="A7" s="4"/>
      <c r="B7" s="18"/>
      <c r="C7" s="4"/>
      <c r="D7" s="4"/>
      <c r="E7" s="18"/>
      <c r="F7" s="20" t="s">
        <v>133</v>
      </c>
      <c r="G7" s="18"/>
      <c r="H7" s="18"/>
    </row>
    <row r="8" spans="1:8" ht="31.5" customHeight="1" x14ac:dyDescent="0.2">
      <c r="A8" s="19" t="s">
        <v>132</v>
      </c>
      <c r="B8" s="133" t="s">
        <v>140</v>
      </c>
      <c r="C8" s="136" t="s">
        <v>149</v>
      </c>
      <c r="D8" s="137"/>
      <c r="E8" s="137"/>
      <c r="F8" s="138"/>
      <c r="G8" s="18"/>
      <c r="H8" s="18"/>
    </row>
    <row r="9" spans="1:8" ht="29.25" customHeight="1" x14ac:dyDescent="0.2">
      <c r="A9" s="19" t="s">
        <v>148</v>
      </c>
      <c r="B9" s="133"/>
      <c r="C9" s="136">
        <v>124</v>
      </c>
      <c r="D9" s="137"/>
      <c r="E9" s="139">
        <v>98</v>
      </c>
      <c r="F9" s="139"/>
      <c r="G9" s="18"/>
      <c r="H9" s="18"/>
    </row>
    <row r="10" spans="1:8" ht="111.75" customHeight="1" x14ac:dyDescent="0.25">
      <c r="A10" s="19" t="s">
        <v>147</v>
      </c>
      <c r="B10" s="133"/>
      <c r="C10" s="17" t="s">
        <v>146</v>
      </c>
      <c r="D10" s="14" t="s">
        <v>145</v>
      </c>
      <c r="E10" s="14" t="s">
        <v>144</v>
      </c>
      <c r="F10" s="14" t="s">
        <v>143</v>
      </c>
      <c r="G10" s="4"/>
      <c r="H10" s="4"/>
    </row>
    <row r="11" spans="1:8" ht="15.75" x14ac:dyDescent="0.25">
      <c r="A11" s="16" t="s">
        <v>130</v>
      </c>
      <c r="B11" s="39">
        <v>140.80000000000001</v>
      </c>
      <c r="C11" s="39">
        <v>0</v>
      </c>
      <c r="D11" s="39">
        <v>0</v>
      </c>
      <c r="E11" s="39">
        <v>140.80000000000001</v>
      </c>
      <c r="F11" s="39">
        <v>0</v>
      </c>
      <c r="G11" s="4"/>
      <c r="H11" s="4"/>
    </row>
    <row r="12" spans="1:8" ht="15.75" x14ac:dyDescent="0.25">
      <c r="A12" s="10" t="s">
        <v>128</v>
      </c>
      <c r="B12" s="38">
        <v>3580</v>
      </c>
      <c r="C12" s="38">
        <v>0</v>
      </c>
      <c r="D12" s="38">
        <v>3490</v>
      </c>
      <c r="E12" s="38">
        <v>90</v>
      </c>
      <c r="F12" s="38">
        <v>0</v>
      </c>
      <c r="G12" s="4"/>
      <c r="H12" s="4"/>
    </row>
    <row r="13" spans="1:8" ht="15.75" x14ac:dyDescent="0.25">
      <c r="A13" s="10" t="s">
        <v>126</v>
      </c>
      <c r="B13" s="38">
        <v>3560</v>
      </c>
      <c r="C13" s="38">
        <v>0</v>
      </c>
      <c r="D13" s="38">
        <v>3535</v>
      </c>
      <c r="E13" s="38">
        <v>25</v>
      </c>
      <c r="F13" s="38">
        <v>0</v>
      </c>
      <c r="G13" s="4"/>
      <c r="H13" s="4"/>
    </row>
    <row r="14" spans="1:8" ht="15.75" x14ac:dyDescent="0.25">
      <c r="A14" s="10" t="s">
        <v>125</v>
      </c>
      <c r="B14" s="38">
        <v>3880</v>
      </c>
      <c r="C14" s="38">
        <v>0</v>
      </c>
      <c r="D14" s="38">
        <v>3630</v>
      </c>
      <c r="E14" s="38">
        <v>250</v>
      </c>
      <c r="F14" s="38">
        <v>0</v>
      </c>
      <c r="G14" s="4"/>
      <c r="H14" s="4"/>
    </row>
    <row r="15" spans="1:8" ht="15.75" x14ac:dyDescent="0.25">
      <c r="A15" s="10" t="s">
        <v>123</v>
      </c>
      <c r="B15" s="38">
        <v>4964</v>
      </c>
      <c r="C15" s="38">
        <v>0</v>
      </c>
      <c r="D15" s="38">
        <v>4595</v>
      </c>
      <c r="E15" s="38">
        <v>369</v>
      </c>
      <c r="F15" s="38">
        <v>0</v>
      </c>
      <c r="G15" s="4"/>
      <c r="H15" s="4"/>
    </row>
    <row r="16" spans="1:8" ht="15.75" x14ac:dyDescent="0.25">
      <c r="A16" s="10" t="s">
        <v>110</v>
      </c>
      <c r="B16" s="38">
        <v>1575</v>
      </c>
      <c r="C16" s="38">
        <v>0</v>
      </c>
      <c r="D16" s="38">
        <v>1500</v>
      </c>
      <c r="E16" s="38">
        <v>75</v>
      </c>
      <c r="F16" s="38">
        <v>0</v>
      </c>
      <c r="G16" s="4"/>
      <c r="H16" s="4"/>
    </row>
    <row r="17" spans="1:8" ht="15.75" x14ac:dyDescent="0.25">
      <c r="A17" s="10" t="s">
        <v>95</v>
      </c>
      <c r="B17" s="38">
        <v>11425.1</v>
      </c>
      <c r="C17" s="38">
        <v>6000</v>
      </c>
      <c r="D17" s="38">
        <v>5425.1</v>
      </c>
      <c r="E17" s="38">
        <v>0</v>
      </c>
      <c r="F17" s="38">
        <v>0</v>
      </c>
      <c r="G17" s="4"/>
      <c r="H17" s="4"/>
    </row>
    <row r="18" spans="1:8" ht="15.75" x14ac:dyDescent="0.25">
      <c r="A18" s="10" t="s">
        <v>90</v>
      </c>
      <c r="B18" s="38">
        <v>1340</v>
      </c>
      <c r="C18" s="38">
        <v>0</v>
      </c>
      <c r="D18" s="38">
        <v>840</v>
      </c>
      <c r="E18" s="38">
        <v>500</v>
      </c>
      <c r="F18" s="38">
        <v>0</v>
      </c>
      <c r="G18" s="4"/>
      <c r="H18" s="4"/>
    </row>
    <row r="19" spans="1:8" ht="15.75" x14ac:dyDescent="0.25">
      <c r="A19" s="10" t="s">
        <v>88</v>
      </c>
      <c r="B19" s="38">
        <v>2148.6</v>
      </c>
      <c r="C19" s="38">
        <v>0</v>
      </c>
      <c r="D19" s="38">
        <v>2148.6</v>
      </c>
      <c r="E19" s="38">
        <v>0</v>
      </c>
      <c r="F19" s="38">
        <v>0</v>
      </c>
      <c r="G19" s="4"/>
      <c r="H19" s="4"/>
    </row>
    <row r="20" spans="1:8" ht="15.75" x14ac:dyDescent="0.25">
      <c r="A20" s="10" t="s">
        <v>87</v>
      </c>
      <c r="B20" s="38">
        <v>735</v>
      </c>
      <c r="C20" s="38">
        <v>0</v>
      </c>
      <c r="D20" s="38">
        <v>735</v>
      </c>
      <c r="E20" s="38">
        <v>0</v>
      </c>
      <c r="F20" s="38">
        <v>0</v>
      </c>
      <c r="G20" s="4"/>
      <c r="H20" s="4"/>
    </row>
    <row r="21" spans="1:8" ht="15.75" x14ac:dyDescent="0.25">
      <c r="A21" s="10" t="s">
        <v>80</v>
      </c>
      <c r="B21" s="38">
        <v>2765</v>
      </c>
      <c r="C21" s="38">
        <v>0</v>
      </c>
      <c r="D21" s="38">
        <v>1990</v>
      </c>
      <c r="E21" s="38">
        <v>500</v>
      </c>
      <c r="F21" s="38">
        <v>275</v>
      </c>
      <c r="G21" s="4"/>
      <c r="H21" s="4"/>
    </row>
    <row r="22" spans="1:8" ht="15.75" x14ac:dyDescent="0.25">
      <c r="A22" s="10" t="s">
        <v>77</v>
      </c>
      <c r="B22" s="38">
        <v>1050</v>
      </c>
      <c r="C22" s="38">
        <v>0</v>
      </c>
      <c r="D22" s="38">
        <v>1050</v>
      </c>
      <c r="E22" s="38">
        <v>0</v>
      </c>
      <c r="F22" s="38">
        <v>0</v>
      </c>
      <c r="G22" s="4"/>
      <c r="H22" s="4"/>
    </row>
    <row r="23" spans="1:8" ht="15.75" x14ac:dyDescent="0.25">
      <c r="A23" s="10" t="s">
        <v>68</v>
      </c>
      <c r="B23" s="38">
        <v>16908.8</v>
      </c>
      <c r="C23" s="38">
        <v>13998.8</v>
      </c>
      <c r="D23" s="38">
        <v>2250</v>
      </c>
      <c r="E23" s="38">
        <v>660</v>
      </c>
      <c r="F23" s="38">
        <v>0</v>
      </c>
      <c r="G23" s="4"/>
      <c r="H23" s="4"/>
    </row>
    <row r="24" spans="1:8" ht="15.75" x14ac:dyDescent="0.25">
      <c r="A24" s="10" t="s">
        <v>66</v>
      </c>
      <c r="B24" s="38">
        <v>275</v>
      </c>
      <c r="C24" s="38">
        <v>0</v>
      </c>
      <c r="D24" s="38">
        <v>0</v>
      </c>
      <c r="E24" s="38">
        <v>0</v>
      </c>
      <c r="F24" s="38">
        <v>275</v>
      </c>
      <c r="G24" s="4"/>
      <c r="H24" s="4"/>
    </row>
    <row r="25" spans="1:8" ht="15.75" x14ac:dyDescent="0.25">
      <c r="A25" s="10" t="s">
        <v>63</v>
      </c>
      <c r="B25" s="38">
        <v>2165</v>
      </c>
      <c r="C25" s="38">
        <v>0</v>
      </c>
      <c r="D25" s="38">
        <v>1700</v>
      </c>
      <c r="E25" s="38">
        <v>465</v>
      </c>
      <c r="F25" s="38">
        <v>0</v>
      </c>
      <c r="G25" s="4"/>
      <c r="H25" s="4"/>
    </row>
    <row r="26" spans="1:8" ht="15.75" x14ac:dyDescent="0.25">
      <c r="A26" s="10" t="s">
        <v>62</v>
      </c>
      <c r="B26" s="38">
        <v>1257.5</v>
      </c>
      <c r="C26" s="38">
        <v>0</v>
      </c>
      <c r="D26" s="38">
        <v>1190</v>
      </c>
      <c r="E26" s="38">
        <v>67.5</v>
      </c>
      <c r="F26" s="38">
        <v>0</v>
      </c>
      <c r="G26" s="4"/>
      <c r="H26" s="4"/>
    </row>
    <row r="27" spans="1:8" ht="15.75" x14ac:dyDescent="0.25">
      <c r="A27" s="10" t="s">
        <v>61</v>
      </c>
      <c r="B27" s="38">
        <v>4725</v>
      </c>
      <c r="C27" s="38">
        <v>0</v>
      </c>
      <c r="D27" s="38">
        <v>4725</v>
      </c>
      <c r="E27" s="38">
        <v>0</v>
      </c>
      <c r="F27" s="38">
        <v>0</v>
      </c>
      <c r="G27" s="4"/>
      <c r="H27" s="4"/>
    </row>
    <row r="28" spans="1:8" ht="15.75" x14ac:dyDescent="0.25">
      <c r="A28" s="10" t="s">
        <v>60</v>
      </c>
      <c r="B28" s="38">
        <v>5070</v>
      </c>
      <c r="C28" s="38">
        <v>0</v>
      </c>
      <c r="D28" s="38">
        <v>4830</v>
      </c>
      <c r="E28" s="38">
        <v>240</v>
      </c>
      <c r="F28" s="38">
        <v>0</v>
      </c>
      <c r="G28" s="4"/>
      <c r="H28" s="4"/>
    </row>
    <row r="29" spans="1:8" ht="15.75" x14ac:dyDescent="0.25">
      <c r="A29" s="10" t="s">
        <v>56</v>
      </c>
      <c r="B29" s="38">
        <v>6050</v>
      </c>
      <c r="C29" s="38">
        <v>0</v>
      </c>
      <c r="D29" s="38">
        <v>5050</v>
      </c>
      <c r="E29" s="38">
        <v>1000</v>
      </c>
      <c r="F29" s="38">
        <v>0</v>
      </c>
      <c r="G29" s="4"/>
      <c r="H29" s="4"/>
    </row>
    <row r="30" spans="1:8" ht="15.75" x14ac:dyDescent="0.25">
      <c r="A30" s="10" t="s">
        <v>50</v>
      </c>
      <c r="B30" s="38">
        <v>2895.2</v>
      </c>
      <c r="C30" s="38">
        <v>0</v>
      </c>
      <c r="D30" s="38">
        <v>2695.2</v>
      </c>
      <c r="E30" s="38">
        <v>200</v>
      </c>
      <c r="F30" s="38">
        <v>0</v>
      </c>
      <c r="G30" s="4"/>
      <c r="H30" s="4"/>
    </row>
    <row r="31" spans="1:8" ht="15.75" x14ac:dyDescent="0.25">
      <c r="A31" s="10" t="s">
        <v>32</v>
      </c>
      <c r="B31" s="38">
        <v>10.5</v>
      </c>
      <c r="C31" s="38">
        <v>0</v>
      </c>
      <c r="D31" s="38">
        <v>0</v>
      </c>
      <c r="E31" s="38">
        <v>10.5</v>
      </c>
      <c r="F31" s="38">
        <v>0</v>
      </c>
      <c r="G31" s="4"/>
      <c r="H31" s="4"/>
    </row>
    <row r="32" spans="1:8" ht="15.75" x14ac:dyDescent="0.25">
      <c r="A32" s="10" t="s">
        <v>31</v>
      </c>
      <c r="B32" s="38">
        <v>720</v>
      </c>
      <c r="C32" s="38">
        <v>0</v>
      </c>
      <c r="D32" s="38">
        <v>720</v>
      </c>
      <c r="E32" s="38">
        <v>0</v>
      </c>
      <c r="F32" s="38">
        <v>0</v>
      </c>
      <c r="G32" s="4"/>
      <c r="H32" s="4"/>
    </row>
    <row r="33" spans="1:8" ht="15.75" x14ac:dyDescent="0.25">
      <c r="A33" s="10" t="s">
        <v>29</v>
      </c>
      <c r="B33" s="38">
        <v>0</v>
      </c>
      <c r="C33" s="38">
        <v>0</v>
      </c>
      <c r="D33" s="38">
        <v>0</v>
      </c>
      <c r="E33" s="38">
        <v>0</v>
      </c>
      <c r="F33" s="38">
        <v>0</v>
      </c>
      <c r="G33" s="4"/>
      <c r="H33" s="4"/>
    </row>
    <row r="34" spans="1:8" ht="15.75" x14ac:dyDescent="0.25">
      <c r="A34" s="10" t="s">
        <v>27</v>
      </c>
      <c r="B34" s="38">
        <v>7112</v>
      </c>
      <c r="C34" s="38">
        <v>0</v>
      </c>
      <c r="D34" s="38">
        <v>7112</v>
      </c>
      <c r="E34" s="38">
        <v>0</v>
      </c>
      <c r="F34" s="38">
        <v>0</v>
      </c>
      <c r="G34" s="4"/>
      <c r="H34" s="4"/>
    </row>
    <row r="35" spans="1:8" ht="15.75" x14ac:dyDescent="0.25">
      <c r="A35" s="10" t="s">
        <v>24</v>
      </c>
      <c r="B35" s="38">
        <v>4127.3</v>
      </c>
      <c r="C35" s="38">
        <v>0</v>
      </c>
      <c r="D35" s="38">
        <v>3653.6</v>
      </c>
      <c r="E35" s="38">
        <v>473.7</v>
      </c>
      <c r="F35" s="38">
        <v>0</v>
      </c>
      <c r="G35" s="4"/>
      <c r="H35" s="4"/>
    </row>
    <row r="36" spans="1:8" ht="15.75" x14ac:dyDescent="0.25">
      <c r="A36" s="10" t="s">
        <v>22</v>
      </c>
      <c r="B36" s="38">
        <v>847</v>
      </c>
      <c r="C36" s="38">
        <v>0</v>
      </c>
      <c r="D36" s="38">
        <v>697</v>
      </c>
      <c r="E36" s="38">
        <v>150</v>
      </c>
      <c r="F36" s="38">
        <v>0</v>
      </c>
      <c r="G36" s="4"/>
      <c r="H36" s="4"/>
    </row>
    <row r="37" spans="1:8" ht="15.75" x14ac:dyDescent="0.25">
      <c r="A37" s="10" t="s">
        <v>20</v>
      </c>
      <c r="B37" s="38">
        <v>430</v>
      </c>
      <c r="C37" s="38">
        <v>0</v>
      </c>
      <c r="D37" s="38">
        <v>430</v>
      </c>
      <c r="E37" s="38">
        <v>0</v>
      </c>
      <c r="F37" s="38">
        <v>0</v>
      </c>
      <c r="G37" s="4"/>
      <c r="H37" s="4"/>
    </row>
    <row r="38" spans="1:8" ht="15.75" x14ac:dyDescent="0.25">
      <c r="A38" s="10" t="s">
        <v>18</v>
      </c>
      <c r="B38" s="38">
        <v>46612.800000000003</v>
      </c>
      <c r="C38" s="38">
        <v>41552.800000000003</v>
      </c>
      <c r="D38" s="38">
        <v>4760</v>
      </c>
      <c r="E38" s="38">
        <v>25</v>
      </c>
      <c r="F38" s="38">
        <v>275</v>
      </c>
      <c r="G38" s="4"/>
      <c r="H38" s="4"/>
    </row>
    <row r="39" spans="1:8" ht="15.75" x14ac:dyDescent="0.25">
      <c r="A39" s="10" t="s">
        <v>15</v>
      </c>
      <c r="B39" s="38">
        <v>18154.8</v>
      </c>
      <c r="C39" s="38">
        <v>13304.8</v>
      </c>
      <c r="D39" s="38">
        <v>4200</v>
      </c>
      <c r="E39" s="38">
        <v>650</v>
      </c>
      <c r="F39" s="38">
        <v>0</v>
      </c>
      <c r="G39" s="4"/>
      <c r="H39" s="4"/>
    </row>
    <row r="40" spans="1:8" ht="15.75" x14ac:dyDescent="0.25">
      <c r="A40" s="10" t="s">
        <v>12</v>
      </c>
      <c r="B40" s="38">
        <v>2608.5</v>
      </c>
      <c r="C40" s="38">
        <v>0</v>
      </c>
      <c r="D40" s="38">
        <v>2500</v>
      </c>
      <c r="E40" s="38">
        <v>108.5</v>
      </c>
      <c r="F40" s="38">
        <v>0</v>
      </c>
      <c r="G40" s="4"/>
      <c r="H40" s="4"/>
    </row>
    <row r="41" spans="1:8" ht="15.75" x14ac:dyDescent="0.25">
      <c r="A41" s="10" t="s">
        <v>10</v>
      </c>
      <c r="B41" s="38">
        <v>500</v>
      </c>
      <c r="C41" s="38">
        <v>0</v>
      </c>
      <c r="D41" s="38">
        <v>0</v>
      </c>
      <c r="E41" s="38">
        <v>500</v>
      </c>
      <c r="F41" s="38">
        <v>0</v>
      </c>
      <c r="G41" s="4"/>
      <c r="H41" s="4"/>
    </row>
    <row r="42" spans="1:8" ht="15.75" x14ac:dyDescent="0.25">
      <c r="A42" s="10" t="s">
        <v>9</v>
      </c>
      <c r="B42" s="38">
        <v>1000</v>
      </c>
      <c r="C42" s="38">
        <v>0</v>
      </c>
      <c r="D42" s="38">
        <v>0</v>
      </c>
      <c r="E42" s="38">
        <v>1000</v>
      </c>
      <c r="F42" s="38">
        <v>0</v>
      </c>
      <c r="G42" s="4"/>
      <c r="H42" s="4"/>
    </row>
    <row r="43" spans="1:8" ht="15.75" x14ac:dyDescent="0.25">
      <c r="A43" s="10" t="s">
        <v>7</v>
      </c>
      <c r="B43" s="38">
        <v>1480</v>
      </c>
      <c r="C43" s="38">
        <v>0</v>
      </c>
      <c r="D43" s="38">
        <v>980</v>
      </c>
      <c r="E43" s="38">
        <v>500</v>
      </c>
      <c r="F43" s="38">
        <v>0</v>
      </c>
      <c r="G43" s="4"/>
      <c r="H43" s="4"/>
    </row>
    <row r="44" spans="1:8" ht="15.75" x14ac:dyDescent="0.25">
      <c r="A44" s="8" t="s">
        <v>6</v>
      </c>
      <c r="B44" s="38">
        <v>1000</v>
      </c>
      <c r="C44" s="38">
        <v>0</v>
      </c>
      <c r="D44" s="38">
        <v>0</v>
      </c>
      <c r="E44" s="38">
        <v>1000</v>
      </c>
      <c r="F44" s="38">
        <v>0</v>
      </c>
      <c r="G44" s="4"/>
      <c r="H44" s="4"/>
    </row>
    <row r="45" spans="1:8" ht="15.75" x14ac:dyDescent="0.25">
      <c r="A45" s="6" t="s">
        <v>5</v>
      </c>
      <c r="B45" s="36">
        <v>161112.9</v>
      </c>
      <c r="C45" s="36">
        <v>74856.400000000009</v>
      </c>
      <c r="D45" s="36">
        <v>76431.5</v>
      </c>
      <c r="E45" s="36">
        <v>9000</v>
      </c>
      <c r="F45" s="36">
        <v>825</v>
      </c>
      <c r="G45" s="4"/>
      <c r="H45" s="4"/>
    </row>
    <row r="46" spans="1:8" ht="15.75" x14ac:dyDescent="0.25">
      <c r="A46" s="6" t="s">
        <v>4</v>
      </c>
      <c r="B46" s="36"/>
      <c r="C46" s="37"/>
      <c r="D46" s="37"/>
      <c r="E46" s="37"/>
      <c r="F46" s="37"/>
      <c r="G46" s="4"/>
      <c r="H46" s="4"/>
    </row>
    <row r="47" spans="1:8" ht="15.75" x14ac:dyDescent="0.25">
      <c r="A47" s="6" t="s">
        <v>3</v>
      </c>
      <c r="B47" s="36">
        <v>157132.9</v>
      </c>
      <c r="C47" s="36">
        <v>74856.400000000009</v>
      </c>
      <c r="D47" s="36">
        <v>75451.5</v>
      </c>
      <c r="E47" s="36">
        <v>6000</v>
      </c>
      <c r="F47" s="36">
        <v>825</v>
      </c>
      <c r="G47" s="4"/>
      <c r="H47" s="4"/>
    </row>
    <row r="48" spans="1:8" ht="15.75" x14ac:dyDescent="0.25">
      <c r="A48" s="6" t="s">
        <v>1</v>
      </c>
      <c r="B48" s="36">
        <v>3980</v>
      </c>
      <c r="C48" s="36">
        <v>0</v>
      </c>
      <c r="D48" s="36">
        <v>980</v>
      </c>
      <c r="E48" s="36">
        <v>3000</v>
      </c>
      <c r="F48" s="36">
        <v>0</v>
      </c>
      <c r="G48" s="4"/>
      <c r="H48" s="4"/>
    </row>
    <row r="49" spans="1:8" ht="15.75" x14ac:dyDescent="0.25">
      <c r="A49" s="4"/>
      <c r="B49" s="4"/>
      <c r="C49" s="4"/>
      <c r="D49" s="4"/>
      <c r="E49" s="4"/>
      <c r="F49" s="4"/>
      <c r="G49" s="4"/>
      <c r="H49" s="4"/>
    </row>
    <row r="50" spans="1:8" ht="15.75" x14ac:dyDescent="0.25">
      <c r="A50" s="4"/>
      <c r="B50" s="4"/>
      <c r="C50" s="4"/>
      <c r="D50" s="4"/>
      <c r="E50" s="4"/>
      <c r="F50" s="4"/>
      <c r="G50" s="4"/>
      <c r="H50" s="4"/>
    </row>
    <row r="51" spans="1:8" ht="15.75" x14ac:dyDescent="0.25">
      <c r="A51" s="3" t="s">
        <v>0</v>
      </c>
      <c r="B51" s="3"/>
      <c r="C51" s="3"/>
      <c r="D51" s="3"/>
      <c r="E51" s="3"/>
      <c r="F51" s="3"/>
      <c r="G51" s="2"/>
      <c r="H51" s="2"/>
    </row>
  </sheetData>
  <mergeCells count="5">
    <mergeCell ref="C8:F8"/>
    <mergeCell ref="C9:D9"/>
    <mergeCell ref="E9:F9"/>
    <mergeCell ref="A5:F5"/>
    <mergeCell ref="B8:B10"/>
  </mergeCells>
  <printOptions horizontalCentered="1"/>
  <pageMargins left="0.59055118110236227" right="0.59055118110236227" top="0.78740157480314965" bottom="0.98425196850393704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tabSelected="1" view="pageBreakPreview" zoomScaleNormal="100" zoomScaleSheetLayoutView="100" workbookViewId="0">
      <selection activeCell="D51" sqref="D51"/>
    </sheetView>
  </sheetViews>
  <sheetFormatPr defaultColWidth="9.140625" defaultRowHeight="12.75" x14ac:dyDescent="0.2"/>
  <cols>
    <col min="1" max="1" width="54.7109375" style="1" customWidth="1"/>
    <col min="2" max="2" width="22" style="1" customWidth="1"/>
    <col min="3" max="243" width="9.140625" style="1" customWidth="1"/>
    <col min="244" max="16384" width="9.140625" style="1"/>
  </cols>
  <sheetData>
    <row r="1" spans="1:2" ht="15.75" x14ac:dyDescent="0.25">
      <c r="A1" s="15"/>
      <c r="B1" s="15" t="s">
        <v>153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44.25" customHeight="1" x14ac:dyDescent="0.2">
      <c r="A5" s="131" t="s">
        <v>152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2" t="s">
        <v>130</v>
      </c>
      <c r="B9" s="9">
        <v>106567.7</v>
      </c>
    </row>
    <row r="10" spans="1:2" ht="15.75" x14ac:dyDescent="0.25">
      <c r="A10" s="10" t="s">
        <v>128</v>
      </c>
      <c r="B10" s="9">
        <v>100014.39999999999</v>
      </c>
    </row>
    <row r="11" spans="1:2" ht="15.75" x14ac:dyDescent="0.25">
      <c r="A11" s="10" t="s">
        <v>126</v>
      </c>
      <c r="B11" s="9">
        <v>62903.3</v>
      </c>
    </row>
    <row r="12" spans="1:2" ht="15.75" x14ac:dyDescent="0.25">
      <c r="A12" s="10" t="s">
        <v>125</v>
      </c>
      <c r="B12" s="9">
        <v>47675.7</v>
      </c>
    </row>
    <row r="13" spans="1:2" ht="15.75" x14ac:dyDescent="0.25">
      <c r="A13" s="10" t="s">
        <v>123</v>
      </c>
      <c r="B13" s="9">
        <v>92382.2</v>
      </c>
    </row>
    <row r="14" spans="1:2" ht="15.75" x14ac:dyDescent="0.25">
      <c r="A14" s="10" t="s">
        <v>110</v>
      </c>
      <c r="B14" s="9">
        <v>43229.3</v>
      </c>
    </row>
    <row r="15" spans="1:2" ht="15.75" x14ac:dyDescent="0.25">
      <c r="A15" s="10" t="s">
        <v>95</v>
      </c>
      <c r="B15" s="9">
        <v>105216.5</v>
      </c>
    </row>
    <row r="16" spans="1:2" ht="15.75" x14ac:dyDescent="0.25">
      <c r="A16" s="10" t="s">
        <v>90</v>
      </c>
      <c r="B16" s="9">
        <v>216613.5</v>
      </c>
    </row>
    <row r="17" spans="1:2" ht="15.75" x14ac:dyDescent="0.25">
      <c r="A17" s="10" t="s">
        <v>88</v>
      </c>
      <c r="B17" s="9">
        <v>86663.5</v>
      </c>
    </row>
    <row r="18" spans="1:2" ht="15.75" x14ac:dyDescent="0.25">
      <c r="A18" s="10" t="s">
        <v>87</v>
      </c>
      <c r="B18" s="9">
        <v>37172.6</v>
      </c>
    </row>
    <row r="19" spans="1:2" ht="15.75" x14ac:dyDescent="0.25">
      <c r="A19" s="10" t="s">
        <v>80</v>
      </c>
      <c r="B19" s="9">
        <v>48455</v>
      </c>
    </row>
    <row r="20" spans="1:2" ht="15.75" x14ac:dyDescent="0.25">
      <c r="A20" s="10" t="s">
        <v>77</v>
      </c>
      <c r="B20" s="9">
        <v>75193.5</v>
      </c>
    </row>
    <row r="21" spans="1:2" ht="15.75" x14ac:dyDescent="0.25">
      <c r="A21" s="10" t="s">
        <v>68</v>
      </c>
      <c r="B21" s="9">
        <v>157689.4</v>
      </c>
    </row>
    <row r="22" spans="1:2" ht="15.75" x14ac:dyDescent="0.25">
      <c r="A22" s="10" t="s">
        <v>66</v>
      </c>
      <c r="B22" s="9">
        <v>165890.5</v>
      </c>
    </row>
    <row r="23" spans="1:2" ht="15.75" x14ac:dyDescent="0.25">
      <c r="A23" s="10" t="s">
        <v>63</v>
      </c>
      <c r="B23" s="9">
        <v>121794.8</v>
      </c>
    </row>
    <row r="24" spans="1:2" ht="15.75" x14ac:dyDescent="0.25">
      <c r="A24" s="10" t="s">
        <v>62</v>
      </c>
      <c r="B24" s="9">
        <v>72815.3</v>
      </c>
    </row>
    <row r="25" spans="1:2" ht="15.75" x14ac:dyDescent="0.25">
      <c r="A25" s="10" t="s">
        <v>61</v>
      </c>
      <c r="B25" s="9">
        <v>96640.4</v>
      </c>
    </row>
    <row r="26" spans="1:2" ht="15.75" x14ac:dyDescent="0.25">
      <c r="A26" s="10" t="s">
        <v>60</v>
      </c>
      <c r="B26" s="9">
        <v>50587.8</v>
      </c>
    </row>
    <row r="27" spans="1:2" ht="15.75" x14ac:dyDescent="0.25">
      <c r="A27" s="10" t="s">
        <v>56</v>
      </c>
      <c r="B27" s="9">
        <v>89917.2</v>
      </c>
    </row>
    <row r="28" spans="1:2" ht="15.75" x14ac:dyDescent="0.25">
      <c r="A28" s="10" t="s">
        <v>50</v>
      </c>
      <c r="B28" s="9">
        <v>156488.20000000001</v>
      </c>
    </row>
    <row r="29" spans="1:2" ht="15.75" x14ac:dyDescent="0.25">
      <c r="A29" s="10" t="s">
        <v>32</v>
      </c>
      <c r="B29" s="9">
        <v>84635</v>
      </c>
    </row>
    <row r="30" spans="1:2" ht="15.75" x14ac:dyDescent="0.25">
      <c r="A30" s="10" t="s">
        <v>31</v>
      </c>
      <c r="B30" s="9">
        <v>127960.6</v>
      </c>
    </row>
    <row r="31" spans="1:2" ht="15.75" x14ac:dyDescent="0.25">
      <c r="A31" s="10" t="s">
        <v>29</v>
      </c>
      <c r="B31" s="9">
        <v>229191.4</v>
      </c>
    </row>
    <row r="32" spans="1:2" ht="15.75" x14ac:dyDescent="0.25">
      <c r="A32" s="10" t="s">
        <v>27</v>
      </c>
      <c r="B32" s="9">
        <v>69791.3</v>
      </c>
    </row>
    <row r="33" spans="1:2" ht="15.75" x14ac:dyDescent="0.25">
      <c r="A33" s="10" t="s">
        <v>24</v>
      </c>
      <c r="B33" s="9">
        <v>81569.899999999994</v>
      </c>
    </row>
    <row r="34" spans="1:2" ht="15.75" x14ac:dyDescent="0.25">
      <c r="A34" s="10" t="s">
        <v>22</v>
      </c>
      <c r="B34" s="9">
        <v>70340.5</v>
      </c>
    </row>
    <row r="35" spans="1:2" ht="15.75" x14ac:dyDescent="0.25">
      <c r="A35" s="10" t="s">
        <v>20</v>
      </c>
      <c r="B35" s="9">
        <v>43161.9</v>
      </c>
    </row>
    <row r="36" spans="1:2" ht="15.75" x14ac:dyDescent="0.25">
      <c r="A36" s="10" t="s">
        <v>18</v>
      </c>
      <c r="B36" s="9">
        <v>168481.4</v>
      </c>
    </row>
    <row r="37" spans="1:2" ht="15.75" x14ac:dyDescent="0.25">
      <c r="A37" s="10" t="s">
        <v>15</v>
      </c>
      <c r="B37" s="9">
        <v>86391.4</v>
      </c>
    </row>
    <row r="38" spans="1:2" ht="15.75" x14ac:dyDescent="0.25">
      <c r="A38" s="10" t="s">
        <v>12</v>
      </c>
      <c r="B38" s="9">
        <v>16201</v>
      </c>
    </row>
    <row r="39" spans="1:2" ht="15.75" x14ac:dyDescent="0.25">
      <c r="A39" s="10" t="s">
        <v>10</v>
      </c>
      <c r="B39" s="9">
        <v>285169.59999999998</v>
      </c>
    </row>
    <row r="40" spans="1:2" ht="15.75" x14ac:dyDescent="0.25">
      <c r="A40" s="10" t="s">
        <v>9</v>
      </c>
      <c r="B40" s="9">
        <v>102065.9</v>
      </c>
    </row>
    <row r="41" spans="1:2" ht="15.75" x14ac:dyDescent="0.25">
      <c r="A41" s="10" t="s">
        <v>8</v>
      </c>
      <c r="B41" s="9">
        <v>19855.400000000001</v>
      </c>
    </row>
    <row r="42" spans="1:2" ht="15.75" x14ac:dyDescent="0.25">
      <c r="A42" s="10" t="s">
        <v>7</v>
      </c>
      <c r="B42" s="9">
        <v>2593.4</v>
      </c>
    </row>
    <row r="43" spans="1:2" ht="15.75" x14ac:dyDescent="0.25">
      <c r="A43" s="8" t="s">
        <v>6</v>
      </c>
      <c r="B43" s="7">
        <v>262000</v>
      </c>
    </row>
    <row r="44" spans="1:2" ht="15.75" x14ac:dyDescent="0.25">
      <c r="A44" s="6" t="s">
        <v>5</v>
      </c>
      <c r="B44" s="5">
        <v>3583319.4999999991</v>
      </c>
    </row>
    <row r="45" spans="1:2" ht="15.75" x14ac:dyDescent="0.25">
      <c r="A45" s="6" t="s">
        <v>4</v>
      </c>
      <c r="B45" s="5"/>
    </row>
    <row r="46" spans="1:2" ht="15.75" x14ac:dyDescent="0.25">
      <c r="A46" s="6" t="s">
        <v>3</v>
      </c>
      <c r="B46" s="5">
        <v>2911635.1999999993</v>
      </c>
    </row>
    <row r="47" spans="1:2" ht="15.75" x14ac:dyDescent="0.25">
      <c r="A47" s="6" t="s">
        <v>1</v>
      </c>
      <c r="B47" s="5">
        <v>671684.3</v>
      </c>
    </row>
    <row r="48" spans="1:2" ht="13.5" customHeight="1" x14ac:dyDescent="0.25">
      <c r="A48" s="4"/>
      <c r="B48" s="4"/>
    </row>
    <row r="49" spans="1:2" ht="13.5" customHeight="1" x14ac:dyDescent="0.25">
      <c r="A49" s="4"/>
      <c r="B49" s="4"/>
    </row>
    <row r="50" spans="1:2" ht="12.75" customHeight="1" x14ac:dyDescent="0.25">
      <c r="A50" s="3" t="s">
        <v>0</v>
      </c>
      <c r="B5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6" zoomScaleNormal="100" zoomScaleSheetLayoutView="100" workbookViewId="0">
      <selection activeCell="G41" sqref="G41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6" width="9.140625" style="1" customWidth="1"/>
    <col min="247" max="16384" width="9.140625" style="1"/>
  </cols>
  <sheetData>
    <row r="1" spans="1:2" ht="15.75" x14ac:dyDescent="0.25">
      <c r="A1" s="15"/>
      <c r="B1" s="15" t="s">
        <v>155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9.75" customHeight="1" x14ac:dyDescent="0.2">
      <c r="A5" s="131" t="s">
        <v>154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12" t="s">
        <v>130</v>
      </c>
      <c r="B9" s="9">
        <v>36139.800000000003</v>
      </c>
    </row>
    <row r="10" spans="1:2" ht="15.75" x14ac:dyDescent="0.25">
      <c r="A10" s="10" t="s">
        <v>128</v>
      </c>
      <c r="B10" s="9">
        <v>37103</v>
      </c>
    </row>
    <row r="11" spans="1:2" ht="15.75" x14ac:dyDescent="0.25">
      <c r="A11" s="10" t="s">
        <v>126</v>
      </c>
      <c r="B11" s="9">
        <v>26994.5</v>
      </c>
    </row>
    <row r="12" spans="1:2" ht="15.75" x14ac:dyDescent="0.25">
      <c r="A12" s="10" t="s">
        <v>125</v>
      </c>
      <c r="B12" s="9">
        <v>19191.3</v>
      </c>
    </row>
    <row r="13" spans="1:2" ht="15.75" x14ac:dyDescent="0.25">
      <c r="A13" s="10" t="s">
        <v>123</v>
      </c>
      <c r="B13" s="9">
        <v>35648.199999999997</v>
      </c>
    </row>
    <row r="14" spans="1:2" ht="15.75" x14ac:dyDescent="0.25">
      <c r="A14" s="10" t="s">
        <v>110</v>
      </c>
      <c r="B14" s="9">
        <v>43079</v>
      </c>
    </row>
    <row r="15" spans="1:2" ht="15.75" x14ac:dyDescent="0.25">
      <c r="A15" s="10" t="s">
        <v>95</v>
      </c>
      <c r="B15" s="9">
        <v>27304.9</v>
      </c>
    </row>
    <row r="16" spans="1:2" ht="15.75" x14ac:dyDescent="0.25">
      <c r="A16" s="10" t="s">
        <v>90</v>
      </c>
      <c r="B16" s="9">
        <v>22646.7</v>
      </c>
    </row>
    <row r="17" spans="1:2" ht="15.75" x14ac:dyDescent="0.25">
      <c r="A17" s="10" t="s">
        <v>88</v>
      </c>
      <c r="B17" s="9">
        <v>12796.1</v>
      </c>
    </row>
    <row r="18" spans="1:2" ht="15.75" x14ac:dyDescent="0.25">
      <c r="A18" s="10" t="s">
        <v>87</v>
      </c>
      <c r="B18" s="9">
        <v>42044.9</v>
      </c>
    </row>
    <row r="19" spans="1:2" ht="15.75" x14ac:dyDescent="0.25">
      <c r="A19" s="10" t="s">
        <v>80</v>
      </c>
      <c r="B19" s="9">
        <v>48120.9</v>
      </c>
    </row>
    <row r="20" spans="1:2" ht="15.75" x14ac:dyDescent="0.25">
      <c r="A20" s="10" t="s">
        <v>77</v>
      </c>
      <c r="B20" s="9">
        <v>43519.4</v>
      </c>
    </row>
    <row r="21" spans="1:2" ht="15.75" x14ac:dyDescent="0.25">
      <c r="A21" s="10" t="s">
        <v>68</v>
      </c>
      <c r="B21" s="9">
        <v>48192.9</v>
      </c>
    </row>
    <row r="22" spans="1:2" ht="15.75" x14ac:dyDescent="0.25">
      <c r="A22" s="10" t="s">
        <v>66</v>
      </c>
      <c r="B22" s="9">
        <v>29512.400000000001</v>
      </c>
    </row>
    <row r="23" spans="1:2" ht="15.75" x14ac:dyDescent="0.25">
      <c r="A23" s="10" t="s">
        <v>63</v>
      </c>
      <c r="B23" s="9">
        <v>34952</v>
      </c>
    </row>
    <row r="24" spans="1:2" ht="15.75" x14ac:dyDescent="0.25">
      <c r="A24" s="10" t="s">
        <v>62</v>
      </c>
      <c r="B24" s="9">
        <v>40015.1</v>
      </c>
    </row>
    <row r="25" spans="1:2" ht="15.75" x14ac:dyDescent="0.25">
      <c r="A25" s="10" t="s">
        <v>61</v>
      </c>
      <c r="B25" s="9">
        <v>34995</v>
      </c>
    </row>
    <row r="26" spans="1:2" ht="15.75" x14ac:dyDescent="0.25">
      <c r="A26" s="10" t="s">
        <v>60</v>
      </c>
      <c r="B26" s="9">
        <v>36940.800000000003</v>
      </c>
    </row>
    <row r="27" spans="1:2" ht="15.75" x14ac:dyDescent="0.25">
      <c r="A27" s="10" t="s">
        <v>56</v>
      </c>
      <c r="B27" s="9">
        <v>74038.899999999994</v>
      </c>
    </row>
    <row r="28" spans="1:2" ht="15.75" x14ac:dyDescent="0.25">
      <c r="A28" s="10" t="s">
        <v>50</v>
      </c>
      <c r="B28" s="9">
        <v>37890.300000000003</v>
      </c>
    </row>
    <row r="29" spans="1:2" ht="15.75" x14ac:dyDescent="0.25">
      <c r="A29" s="10" t="s">
        <v>32</v>
      </c>
      <c r="B29" s="9">
        <v>43495</v>
      </c>
    </row>
    <row r="30" spans="1:2" ht="15.75" x14ac:dyDescent="0.25">
      <c r="A30" s="10" t="s">
        <v>31</v>
      </c>
      <c r="B30" s="9">
        <v>30906.9</v>
      </c>
    </row>
    <row r="31" spans="1:2" ht="15.75" x14ac:dyDescent="0.25">
      <c r="A31" s="10" t="s">
        <v>29</v>
      </c>
      <c r="B31" s="9">
        <v>33373</v>
      </c>
    </row>
    <row r="32" spans="1:2" ht="15.75" x14ac:dyDescent="0.25">
      <c r="A32" s="10" t="s">
        <v>27</v>
      </c>
      <c r="B32" s="9">
        <v>50567.3</v>
      </c>
    </row>
    <row r="33" spans="1:2" ht="15.75" x14ac:dyDescent="0.25">
      <c r="A33" s="10" t="s">
        <v>24</v>
      </c>
      <c r="B33" s="9">
        <v>33285.699999999997</v>
      </c>
    </row>
    <row r="34" spans="1:2" ht="15.75" x14ac:dyDescent="0.25">
      <c r="A34" s="10" t="s">
        <v>22</v>
      </c>
      <c r="B34" s="9">
        <v>36700.5</v>
      </c>
    </row>
    <row r="35" spans="1:2" ht="15.75" x14ac:dyDescent="0.25">
      <c r="A35" s="10" t="s">
        <v>20</v>
      </c>
      <c r="B35" s="9">
        <v>38440.5</v>
      </c>
    </row>
    <row r="36" spans="1:2" ht="15.75" x14ac:dyDescent="0.25">
      <c r="A36" s="10" t="s">
        <v>18</v>
      </c>
      <c r="B36" s="9">
        <v>40166.800000000003</v>
      </c>
    </row>
    <row r="37" spans="1:2" ht="15.75" x14ac:dyDescent="0.25">
      <c r="A37" s="10" t="s">
        <v>15</v>
      </c>
      <c r="B37" s="9">
        <v>34903.9</v>
      </c>
    </row>
    <row r="38" spans="1:2" ht="15.75" x14ac:dyDescent="0.25">
      <c r="A38" s="10" t="s">
        <v>12</v>
      </c>
      <c r="B38" s="9">
        <v>33856</v>
      </c>
    </row>
    <row r="39" spans="1:2" ht="15.75" x14ac:dyDescent="0.25">
      <c r="A39" s="10" t="s">
        <v>10</v>
      </c>
      <c r="B39" s="9">
        <v>30000</v>
      </c>
    </row>
    <row r="40" spans="1:2" ht="15.75" x14ac:dyDescent="0.25">
      <c r="A40" s="10" t="s">
        <v>9</v>
      </c>
      <c r="B40" s="9">
        <v>42000</v>
      </c>
    </row>
    <row r="41" spans="1:2" ht="15.75" x14ac:dyDescent="0.25">
      <c r="A41" s="10" t="s">
        <v>8</v>
      </c>
      <c r="B41" s="9">
        <v>7500</v>
      </c>
    </row>
    <row r="42" spans="1:2" ht="15.75" x14ac:dyDescent="0.25">
      <c r="A42" s="10" t="s">
        <v>7</v>
      </c>
      <c r="B42" s="9">
        <v>7500</v>
      </c>
    </row>
    <row r="43" spans="1:2" ht="15.75" x14ac:dyDescent="0.25">
      <c r="A43" s="8" t="s">
        <v>6</v>
      </c>
      <c r="B43" s="7">
        <v>1250000</v>
      </c>
    </row>
    <row r="44" spans="1:2" ht="15.75" x14ac:dyDescent="0.25">
      <c r="A44" s="6" t="s">
        <v>5</v>
      </c>
      <c r="B44" s="5">
        <v>2443821.7000000002</v>
      </c>
    </row>
    <row r="45" spans="1:2" ht="15.75" x14ac:dyDescent="0.25">
      <c r="A45" s="6" t="s">
        <v>4</v>
      </c>
      <c r="B45" s="5"/>
    </row>
    <row r="46" spans="1:2" ht="15.75" x14ac:dyDescent="0.25">
      <c r="A46" s="6" t="s">
        <v>3</v>
      </c>
      <c r="B46" s="5">
        <v>1106821.7000000002</v>
      </c>
    </row>
    <row r="47" spans="1:2" ht="15.75" x14ac:dyDescent="0.25">
      <c r="A47" s="6" t="s">
        <v>1</v>
      </c>
      <c r="B47" s="5">
        <v>1337000</v>
      </c>
    </row>
    <row r="48" spans="1:2" ht="13.5" customHeight="1" x14ac:dyDescent="0.25">
      <c r="A48" s="4"/>
      <c r="B48" s="4"/>
    </row>
    <row r="49" spans="1:2" ht="13.5" customHeight="1" x14ac:dyDescent="0.25">
      <c r="A49" s="4"/>
      <c r="B49" s="4"/>
    </row>
    <row r="50" spans="1:2" ht="12.75" customHeight="1" x14ac:dyDescent="0.25">
      <c r="A50" s="3" t="s">
        <v>0</v>
      </c>
      <c r="B5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0"/>
  <sheetViews>
    <sheetView showGridLines="0" view="pageBreakPreview" topLeftCell="A34" zoomScaleNormal="100" zoomScaleSheetLayoutView="100" workbookViewId="0">
      <selection activeCell="J5" sqref="J5"/>
    </sheetView>
  </sheetViews>
  <sheetFormatPr defaultColWidth="9.140625" defaultRowHeight="12.75" x14ac:dyDescent="0.2"/>
  <cols>
    <col min="1" max="1" width="34" style="1" customWidth="1"/>
    <col min="2" max="2" width="18" style="1" customWidth="1"/>
    <col min="3" max="3" width="19" style="1" customWidth="1"/>
    <col min="4" max="4" width="21.5703125" style="1" customWidth="1"/>
    <col min="5" max="245" width="9.140625" style="1" customWidth="1"/>
    <col min="246" max="16384" width="9.140625" style="1"/>
  </cols>
  <sheetData>
    <row r="1" spans="1:7" ht="15.75" x14ac:dyDescent="0.25">
      <c r="A1" s="15"/>
      <c r="B1" s="18"/>
      <c r="C1" s="15"/>
      <c r="D1" s="15" t="s">
        <v>159</v>
      </c>
      <c r="E1" s="18"/>
      <c r="F1" s="18"/>
      <c r="G1" s="18"/>
    </row>
    <row r="2" spans="1:7" ht="15.75" x14ac:dyDescent="0.25">
      <c r="A2" s="4"/>
      <c r="B2" s="18"/>
      <c r="C2" s="4"/>
      <c r="D2" s="15" t="s">
        <v>135</v>
      </c>
      <c r="E2" s="18"/>
      <c r="F2" s="18"/>
      <c r="G2" s="18"/>
    </row>
    <row r="3" spans="1:7" ht="12.75" customHeight="1" x14ac:dyDescent="0.25">
      <c r="A3" s="4"/>
      <c r="B3" s="4"/>
      <c r="C3" s="4"/>
      <c r="D3" s="4"/>
      <c r="E3" s="18"/>
      <c r="F3" s="18"/>
      <c r="G3" s="18"/>
    </row>
    <row r="4" spans="1:7" ht="12.75" customHeight="1" x14ac:dyDescent="0.25">
      <c r="A4" s="4"/>
      <c r="B4" s="4"/>
      <c r="C4" s="4"/>
      <c r="D4" s="4"/>
      <c r="E4" s="18"/>
      <c r="F4" s="18"/>
      <c r="G4" s="18"/>
    </row>
    <row r="5" spans="1:7" ht="84.75" customHeight="1" x14ac:dyDescent="0.2">
      <c r="A5" s="131" t="s">
        <v>158</v>
      </c>
      <c r="B5" s="131"/>
      <c r="C5" s="131"/>
      <c r="D5" s="131"/>
      <c r="E5" s="18"/>
      <c r="F5" s="18"/>
      <c r="G5" s="18"/>
    </row>
    <row r="6" spans="1:7" ht="12.75" customHeight="1" x14ac:dyDescent="0.25">
      <c r="A6" s="4"/>
      <c r="B6" s="4"/>
      <c r="C6" s="4"/>
      <c r="D6" s="4"/>
      <c r="E6" s="18"/>
      <c r="F6" s="18"/>
      <c r="G6" s="18"/>
    </row>
    <row r="7" spans="1:7" ht="12.75" customHeight="1" x14ac:dyDescent="0.25">
      <c r="A7" s="4"/>
      <c r="B7" s="18"/>
      <c r="C7" s="4"/>
      <c r="D7" s="15" t="s">
        <v>133</v>
      </c>
      <c r="E7" s="18"/>
      <c r="F7" s="18"/>
      <c r="G7" s="18"/>
    </row>
    <row r="8" spans="1:7" ht="12.75" customHeight="1" x14ac:dyDescent="0.25">
      <c r="A8" s="132" t="s">
        <v>132</v>
      </c>
      <c r="B8" s="132" t="s">
        <v>140</v>
      </c>
      <c r="C8" s="134" t="s">
        <v>139</v>
      </c>
      <c r="D8" s="134"/>
      <c r="E8" s="18"/>
      <c r="F8" s="18"/>
      <c r="G8" s="18"/>
    </row>
    <row r="9" spans="1:7" ht="96" customHeight="1" x14ac:dyDescent="0.25">
      <c r="A9" s="132"/>
      <c r="B9" s="133"/>
      <c r="C9" s="17" t="s">
        <v>157</v>
      </c>
      <c r="D9" s="14" t="s">
        <v>156</v>
      </c>
      <c r="E9" s="4"/>
      <c r="F9" s="4"/>
      <c r="G9" s="4"/>
    </row>
    <row r="10" spans="1:7" ht="15.75" x14ac:dyDescent="0.25">
      <c r="A10" s="16" t="s">
        <v>130</v>
      </c>
      <c r="B10" s="11">
        <v>11819.7</v>
      </c>
      <c r="C10" s="9">
        <v>2903.3</v>
      </c>
      <c r="D10" s="9">
        <v>8916.4</v>
      </c>
      <c r="E10" s="4"/>
      <c r="F10" s="4"/>
      <c r="G10" s="4"/>
    </row>
    <row r="11" spans="1:7" ht="15.75" x14ac:dyDescent="0.25">
      <c r="A11" s="10" t="s">
        <v>128</v>
      </c>
      <c r="B11" s="9">
        <v>51401</v>
      </c>
      <c r="C11" s="9">
        <v>7805.4</v>
      </c>
      <c r="D11" s="9">
        <v>43595.6</v>
      </c>
      <c r="E11" s="4"/>
      <c r="F11" s="4"/>
      <c r="G11" s="4"/>
    </row>
    <row r="12" spans="1:7" ht="15.75" x14ac:dyDescent="0.25">
      <c r="A12" s="10" t="s">
        <v>126</v>
      </c>
      <c r="B12" s="9">
        <v>15058.1</v>
      </c>
      <c r="C12" s="9">
        <v>5147.1000000000004</v>
      </c>
      <c r="D12" s="9">
        <v>9911</v>
      </c>
      <c r="E12" s="4"/>
      <c r="F12" s="4"/>
      <c r="G12" s="4"/>
    </row>
    <row r="13" spans="1:7" ht="15.75" x14ac:dyDescent="0.25">
      <c r="A13" s="10" t="s">
        <v>125</v>
      </c>
      <c r="B13" s="9">
        <v>7720.1</v>
      </c>
      <c r="C13" s="9">
        <v>3577</v>
      </c>
      <c r="D13" s="9">
        <v>4143.1000000000004</v>
      </c>
      <c r="E13" s="4"/>
      <c r="F13" s="4"/>
      <c r="G13" s="4"/>
    </row>
    <row r="14" spans="1:7" ht="15.75" x14ac:dyDescent="0.25">
      <c r="A14" s="10" t="s">
        <v>123</v>
      </c>
      <c r="B14" s="9">
        <v>11134</v>
      </c>
      <c r="C14" s="9">
        <v>3046</v>
      </c>
      <c r="D14" s="9">
        <v>8088</v>
      </c>
      <c r="E14" s="4"/>
      <c r="F14" s="4"/>
      <c r="G14" s="4"/>
    </row>
    <row r="15" spans="1:7" ht="15.75" x14ac:dyDescent="0.25">
      <c r="A15" s="10" t="s">
        <v>110</v>
      </c>
      <c r="B15" s="9">
        <v>11776.2</v>
      </c>
      <c r="C15" s="9">
        <v>2883.4</v>
      </c>
      <c r="D15" s="9">
        <v>8892.7999999999993</v>
      </c>
      <c r="E15" s="4"/>
      <c r="F15" s="4"/>
      <c r="G15" s="4"/>
    </row>
    <row r="16" spans="1:7" ht="15.75" x14ac:dyDescent="0.25">
      <c r="A16" s="10" t="s">
        <v>95</v>
      </c>
      <c r="B16" s="9">
        <v>27311.8</v>
      </c>
      <c r="C16" s="9">
        <v>11228.3</v>
      </c>
      <c r="D16" s="9">
        <v>16083.5</v>
      </c>
      <c r="E16" s="4"/>
      <c r="F16" s="4"/>
      <c r="G16" s="4"/>
    </row>
    <row r="17" spans="1:7" ht="15.75" x14ac:dyDescent="0.25">
      <c r="A17" s="10" t="s">
        <v>90</v>
      </c>
      <c r="B17" s="9">
        <v>48485.1</v>
      </c>
      <c r="C17" s="9">
        <v>8130.3</v>
      </c>
      <c r="D17" s="9">
        <v>40354.800000000003</v>
      </c>
      <c r="E17" s="4"/>
      <c r="F17" s="4"/>
      <c r="G17" s="4"/>
    </row>
    <row r="18" spans="1:7" ht="15.75" x14ac:dyDescent="0.25">
      <c r="A18" s="10" t="s">
        <v>88</v>
      </c>
      <c r="B18" s="9">
        <v>9505.6</v>
      </c>
      <c r="C18" s="9">
        <v>3154.2</v>
      </c>
      <c r="D18" s="9">
        <v>6351.4</v>
      </c>
      <c r="E18" s="4"/>
      <c r="F18" s="4"/>
      <c r="G18" s="4"/>
    </row>
    <row r="19" spans="1:7" ht="15.75" x14ac:dyDescent="0.25">
      <c r="A19" s="10" t="s">
        <v>87</v>
      </c>
      <c r="B19" s="9">
        <v>11777.2</v>
      </c>
      <c r="C19" s="9">
        <v>4302.3</v>
      </c>
      <c r="D19" s="9">
        <v>7474.9</v>
      </c>
      <c r="E19" s="4"/>
      <c r="F19" s="4"/>
      <c r="G19" s="4"/>
    </row>
    <row r="20" spans="1:7" ht="15.75" x14ac:dyDescent="0.25">
      <c r="A20" s="10" t="s">
        <v>80</v>
      </c>
      <c r="B20" s="9">
        <v>28506.7</v>
      </c>
      <c r="C20" s="9">
        <v>7871.6</v>
      </c>
      <c r="D20" s="9">
        <v>20635.099999999999</v>
      </c>
      <c r="E20" s="4"/>
      <c r="F20" s="4"/>
      <c r="G20" s="4"/>
    </row>
    <row r="21" spans="1:7" ht="15.75" x14ac:dyDescent="0.25">
      <c r="A21" s="10" t="s">
        <v>77</v>
      </c>
      <c r="B21" s="9">
        <v>7596.6</v>
      </c>
      <c r="C21" s="9">
        <v>2608.1999999999998</v>
      </c>
      <c r="D21" s="9">
        <v>4988.3999999999996</v>
      </c>
      <c r="E21" s="4"/>
      <c r="F21" s="4"/>
      <c r="G21" s="4"/>
    </row>
    <row r="22" spans="1:7" ht="15.75" x14ac:dyDescent="0.25">
      <c r="A22" s="10" t="s">
        <v>68</v>
      </c>
      <c r="B22" s="9">
        <v>13608.4</v>
      </c>
      <c r="C22" s="9">
        <v>5675.1</v>
      </c>
      <c r="D22" s="9">
        <v>7933.3</v>
      </c>
      <c r="E22" s="4"/>
      <c r="F22" s="4"/>
      <c r="G22" s="4"/>
    </row>
    <row r="23" spans="1:7" ht="15.75" x14ac:dyDescent="0.25">
      <c r="A23" s="10" t="s">
        <v>66</v>
      </c>
      <c r="B23" s="9">
        <v>16660</v>
      </c>
      <c r="C23" s="9">
        <v>10629.8</v>
      </c>
      <c r="D23" s="9">
        <v>6030.2</v>
      </c>
      <c r="E23" s="4"/>
      <c r="F23" s="4"/>
      <c r="G23" s="4"/>
    </row>
    <row r="24" spans="1:7" ht="15.75" x14ac:dyDescent="0.25">
      <c r="A24" s="10" t="s">
        <v>63</v>
      </c>
      <c r="B24" s="9">
        <v>28991</v>
      </c>
      <c r="C24" s="9">
        <v>5392.3</v>
      </c>
      <c r="D24" s="9">
        <v>23598.7</v>
      </c>
      <c r="E24" s="4"/>
      <c r="F24" s="4"/>
      <c r="G24" s="4"/>
    </row>
    <row r="25" spans="1:7" ht="15.75" x14ac:dyDescent="0.25">
      <c r="A25" s="10" t="s">
        <v>62</v>
      </c>
      <c r="B25" s="9">
        <v>6684.9</v>
      </c>
      <c r="C25" s="9">
        <v>0</v>
      </c>
      <c r="D25" s="9">
        <v>6684.9</v>
      </c>
      <c r="E25" s="4"/>
      <c r="F25" s="4"/>
      <c r="G25" s="4"/>
    </row>
    <row r="26" spans="1:7" ht="15.75" x14ac:dyDescent="0.25">
      <c r="A26" s="10" t="s">
        <v>61</v>
      </c>
      <c r="B26" s="9">
        <v>19282</v>
      </c>
      <c r="C26" s="9">
        <v>3100.8</v>
      </c>
      <c r="D26" s="9">
        <v>16181.2</v>
      </c>
      <c r="E26" s="4"/>
      <c r="F26" s="4"/>
      <c r="G26" s="4"/>
    </row>
    <row r="27" spans="1:7" ht="15.75" x14ac:dyDescent="0.25">
      <c r="A27" s="10" t="s">
        <v>60</v>
      </c>
      <c r="B27" s="9">
        <v>31123.599999999999</v>
      </c>
      <c r="C27" s="9">
        <v>6981.2</v>
      </c>
      <c r="D27" s="9">
        <v>24142.400000000001</v>
      </c>
      <c r="E27" s="4"/>
      <c r="F27" s="4"/>
      <c r="G27" s="4"/>
    </row>
    <row r="28" spans="1:7" ht="15.75" x14ac:dyDescent="0.25">
      <c r="A28" s="10" t="s">
        <v>56</v>
      </c>
      <c r="B28" s="9">
        <v>76642</v>
      </c>
      <c r="C28" s="9">
        <v>21082.1</v>
      </c>
      <c r="D28" s="9">
        <v>55559.9</v>
      </c>
      <c r="E28" s="4"/>
      <c r="F28" s="4"/>
      <c r="G28" s="4"/>
    </row>
    <row r="29" spans="1:7" ht="15.75" x14ac:dyDescent="0.25">
      <c r="A29" s="10" t="s">
        <v>50</v>
      </c>
      <c r="B29" s="9">
        <v>24155.7</v>
      </c>
      <c r="C29" s="9">
        <v>6502.5</v>
      </c>
      <c r="D29" s="9">
        <v>17653.2</v>
      </c>
      <c r="E29" s="4"/>
      <c r="F29" s="4"/>
      <c r="G29" s="4"/>
    </row>
    <row r="30" spans="1:7" ht="15.75" x14ac:dyDescent="0.25">
      <c r="A30" s="10" t="s">
        <v>32</v>
      </c>
      <c r="B30" s="9">
        <v>5352.2</v>
      </c>
      <c r="C30" s="9">
        <v>1852.9</v>
      </c>
      <c r="D30" s="9">
        <v>3499.3</v>
      </c>
      <c r="E30" s="4"/>
      <c r="F30" s="4"/>
      <c r="G30" s="4"/>
    </row>
    <row r="31" spans="1:7" ht="15.75" x14ac:dyDescent="0.25">
      <c r="A31" s="10" t="s">
        <v>31</v>
      </c>
      <c r="B31" s="9">
        <v>17435.7</v>
      </c>
      <c r="C31" s="9">
        <v>3898</v>
      </c>
      <c r="D31" s="9">
        <v>13537.7</v>
      </c>
      <c r="E31" s="4"/>
      <c r="F31" s="4"/>
      <c r="G31" s="4"/>
    </row>
    <row r="32" spans="1:7" ht="15.75" x14ac:dyDescent="0.25">
      <c r="A32" s="10" t="s">
        <v>29</v>
      </c>
      <c r="B32" s="9">
        <v>29257.4</v>
      </c>
      <c r="C32" s="9">
        <v>7031.8</v>
      </c>
      <c r="D32" s="9">
        <v>22225.599999999999</v>
      </c>
      <c r="E32" s="4"/>
      <c r="F32" s="4"/>
      <c r="G32" s="4"/>
    </row>
    <row r="33" spans="1:7" ht="15.75" x14ac:dyDescent="0.25">
      <c r="A33" s="10" t="s">
        <v>27</v>
      </c>
      <c r="B33" s="9">
        <v>33535.199999999997</v>
      </c>
      <c r="C33" s="9">
        <v>10564.8</v>
      </c>
      <c r="D33" s="9">
        <v>22970.400000000001</v>
      </c>
      <c r="E33" s="4"/>
      <c r="F33" s="4"/>
      <c r="G33" s="4"/>
    </row>
    <row r="34" spans="1:7" ht="15.75" x14ac:dyDescent="0.25">
      <c r="A34" s="10" t="s">
        <v>24</v>
      </c>
      <c r="B34" s="9">
        <v>9187.7000000000007</v>
      </c>
      <c r="C34" s="9">
        <v>2814.8</v>
      </c>
      <c r="D34" s="9">
        <v>6372.9</v>
      </c>
      <c r="E34" s="4"/>
      <c r="F34" s="4"/>
      <c r="G34" s="4"/>
    </row>
    <row r="35" spans="1:7" ht="15.75" x14ac:dyDescent="0.25">
      <c r="A35" s="10" t="s">
        <v>22</v>
      </c>
      <c r="B35" s="9">
        <v>11566.2</v>
      </c>
      <c r="C35" s="9">
        <v>2161.1999999999998</v>
      </c>
      <c r="D35" s="9">
        <v>9405</v>
      </c>
      <c r="E35" s="4"/>
      <c r="F35" s="4"/>
      <c r="G35" s="4"/>
    </row>
    <row r="36" spans="1:7" ht="15.75" x14ac:dyDescent="0.25">
      <c r="A36" s="10" t="s">
        <v>20</v>
      </c>
      <c r="B36" s="9">
        <v>15263.1</v>
      </c>
      <c r="C36" s="9">
        <v>4468</v>
      </c>
      <c r="D36" s="9">
        <v>10795.1</v>
      </c>
      <c r="E36" s="4"/>
      <c r="F36" s="4"/>
      <c r="G36" s="4"/>
    </row>
    <row r="37" spans="1:7" ht="15.75" x14ac:dyDescent="0.25">
      <c r="A37" s="10" t="s">
        <v>18</v>
      </c>
      <c r="B37" s="9">
        <v>27232.5</v>
      </c>
      <c r="C37" s="9">
        <v>8478.4</v>
      </c>
      <c r="D37" s="9">
        <v>18754.099999999999</v>
      </c>
      <c r="E37" s="4"/>
      <c r="F37" s="4"/>
      <c r="G37" s="4"/>
    </row>
    <row r="38" spans="1:7" ht="15.75" x14ac:dyDescent="0.25">
      <c r="A38" s="10" t="s">
        <v>15</v>
      </c>
      <c r="B38" s="9">
        <v>12487</v>
      </c>
      <c r="C38" s="9">
        <v>3392.2</v>
      </c>
      <c r="D38" s="9">
        <v>9094.7999999999993</v>
      </c>
      <c r="E38" s="4"/>
      <c r="F38" s="4"/>
      <c r="G38" s="4"/>
    </row>
    <row r="39" spans="1:7" ht="15.75" x14ac:dyDescent="0.25">
      <c r="A39" s="10" t="s">
        <v>12</v>
      </c>
      <c r="B39" s="9">
        <v>10794.8</v>
      </c>
      <c r="C39" s="9">
        <v>4166.3</v>
      </c>
      <c r="D39" s="9">
        <v>6628.5</v>
      </c>
      <c r="E39" s="4"/>
      <c r="F39" s="4"/>
      <c r="G39" s="4"/>
    </row>
    <row r="40" spans="1:7" ht="15.75" x14ac:dyDescent="0.25">
      <c r="A40" s="10" t="s">
        <v>10</v>
      </c>
      <c r="B40" s="9">
        <v>24599.5</v>
      </c>
      <c r="C40" s="9">
        <v>17555.3</v>
      </c>
      <c r="D40" s="9">
        <v>7044.2</v>
      </c>
      <c r="E40" s="4"/>
      <c r="F40" s="4"/>
      <c r="G40" s="4"/>
    </row>
    <row r="41" spans="1:7" ht="15.75" x14ac:dyDescent="0.25">
      <c r="A41" s="10" t="s">
        <v>9</v>
      </c>
      <c r="B41" s="9">
        <v>17952.5</v>
      </c>
      <c r="C41" s="9">
        <v>10492.8</v>
      </c>
      <c r="D41" s="9">
        <v>7459.7</v>
      </c>
      <c r="E41" s="4"/>
      <c r="F41" s="4"/>
      <c r="G41" s="4"/>
    </row>
    <row r="42" spans="1:7" ht="15.75" x14ac:dyDescent="0.25">
      <c r="A42" s="10" t="s">
        <v>8</v>
      </c>
      <c r="B42" s="9">
        <v>2315.6</v>
      </c>
      <c r="C42" s="9">
        <v>2315.6</v>
      </c>
      <c r="D42" s="9">
        <v>0</v>
      </c>
      <c r="E42" s="4"/>
      <c r="F42" s="4"/>
      <c r="G42" s="4"/>
    </row>
    <row r="43" spans="1:7" ht="15.75" x14ac:dyDescent="0.25">
      <c r="A43" s="10" t="s">
        <v>7</v>
      </c>
      <c r="B43" s="9">
        <v>4631.8</v>
      </c>
      <c r="C43" s="9">
        <v>4631.8</v>
      </c>
      <c r="D43" s="9">
        <v>0</v>
      </c>
      <c r="E43" s="4"/>
      <c r="F43" s="4"/>
      <c r="G43" s="4"/>
    </row>
    <row r="44" spans="1:7" ht="15.75" x14ac:dyDescent="0.25">
      <c r="A44" s="6" t="s">
        <v>5</v>
      </c>
      <c r="B44" s="5">
        <v>680850.9</v>
      </c>
      <c r="C44" s="5">
        <v>205844.79999999996</v>
      </c>
      <c r="D44" s="5">
        <v>475006.1</v>
      </c>
      <c r="E44" s="4"/>
      <c r="F44" s="4"/>
      <c r="G44" s="4"/>
    </row>
    <row r="45" spans="1:7" ht="15.75" x14ac:dyDescent="0.25">
      <c r="A45" s="6" t="s">
        <v>4</v>
      </c>
      <c r="B45" s="5"/>
      <c r="C45" s="6"/>
      <c r="D45" s="6"/>
      <c r="E45" s="4"/>
      <c r="F45" s="4"/>
      <c r="G45" s="4"/>
    </row>
    <row r="46" spans="1:7" ht="15.75" x14ac:dyDescent="0.25">
      <c r="A46" s="6" t="s">
        <v>3</v>
      </c>
      <c r="B46" s="5">
        <v>631351.5</v>
      </c>
      <c r="C46" s="5">
        <v>170849.29999999996</v>
      </c>
      <c r="D46" s="5">
        <v>460502.2</v>
      </c>
      <c r="E46" s="4"/>
      <c r="F46" s="4"/>
      <c r="G46" s="4"/>
    </row>
    <row r="47" spans="1:7" ht="15.75" x14ac:dyDescent="0.25">
      <c r="A47" s="6" t="s">
        <v>1</v>
      </c>
      <c r="B47" s="5">
        <v>49499.4</v>
      </c>
      <c r="C47" s="5">
        <v>34995.5</v>
      </c>
      <c r="D47" s="5">
        <v>14503.9</v>
      </c>
      <c r="E47" s="4"/>
      <c r="F47" s="4"/>
      <c r="G47" s="4"/>
    </row>
    <row r="48" spans="1:7" ht="13.5" customHeight="1" x14ac:dyDescent="0.25">
      <c r="A48" s="4"/>
      <c r="B48" s="4"/>
      <c r="C48" s="4"/>
      <c r="D48" s="4"/>
      <c r="E48" s="4"/>
      <c r="F48" s="4"/>
      <c r="G48" s="4"/>
    </row>
    <row r="49" spans="1:7" ht="13.5" customHeight="1" x14ac:dyDescent="0.25">
      <c r="A49" s="4"/>
      <c r="B49" s="4"/>
      <c r="C49" s="4"/>
      <c r="D49" s="4"/>
      <c r="E49" s="4"/>
      <c r="F49" s="4"/>
      <c r="G49" s="4"/>
    </row>
    <row r="50" spans="1:7" ht="12.75" customHeight="1" x14ac:dyDescent="0.25">
      <c r="A50" s="3" t="s">
        <v>0</v>
      </c>
      <c r="B50" s="3"/>
      <c r="C50" s="3"/>
      <c r="D50" s="3"/>
      <c r="E50" s="2"/>
      <c r="F50" s="2"/>
      <c r="G50" s="2"/>
    </row>
  </sheetData>
  <mergeCells count="4">
    <mergeCell ref="A8:A9"/>
    <mergeCell ref="B8:B9"/>
    <mergeCell ref="C8:D8"/>
    <mergeCell ref="A5:D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85"/>
  <sheetViews>
    <sheetView showGridLines="0" view="pageBreakPreview" zoomScale="85" zoomScaleNormal="100" zoomScaleSheetLayoutView="85" workbookViewId="0">
      <selection activeCell="A86" sqref="A8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2" ht="15.75" x14ac:dyDescent="0.25">
      <c r="A1" s="15"/>
      <c r="B1" s="15" t="s">
        <v>171</v>
      </c>
    </row>
    <row r="2" spans="1:2" ht="15.75" x14ac:dyDescent="0.25">
      <c r="A2" s="4"/>
      <c r="B2" s="15" t="s">
        <v>135</v>
      </c>
    </row>
    <row r="3" spans="1:2" ht="12.75" customHeight="1" x14ac:dyDescent="0.25">
      <c r="A3" s="4"/>
      <c r="B3" s="4"/>
    </row>
    <row r="4" spans="1:2" ht="12.75" customHeight="1" x14ac:dyDescent="0.25">
      <c r="A4" s="4"/>
      <c r="B4" s="4"/>
    </row>
    <row r="5" spans="1:2" ht="63" customHeight="1" x14ac:dyDescent="0.2">
      <c r="A5" s="131" t="s">
        <v>170</v>
      </c>
      <c r="B5" s="131"/>
    </row>
    <row r="6" spans="1:2" ht="12.75" customHeight="1" x14ac:dyDescent="0.25">
      <c r="A6" s="4"/>
      <c r="B6" s="4"/>
    </row>
    <row r="7" spans="1:2" ht="12.75" customHeight="1" x14ac:dyDescent="0.25">
      <c r="A7" s="4"/>
      <c r="B7" s="15" t="s">
        <v>133</v>
      </c>
    </row>
    <row r="8" spans="1:2" ht="15.75" x14ac:dyDescent="0.2">
      <c r="A8" s="14" t="s">
        <v>132</v>
      </c>
      <c r="B8" s="13" t="s">
        <v>131</v>
      </c>
    </row>
    <row r="9" spans="1:2" ht="15.75" x14ac:dyDescent="0.25">
      <c r="A9" s="41" t="s">
        <v>169</v>
      </c>
      <c r="B9" s="40">
        <v>6734.1</v>
      </c>
    </row>
    <row r="10" spans="1:2" ht="15.75" x14ac:dyDescent="0.25">
      <c r="A10" s="45" t="s">
        <v>122</v>
      </c>
      <c r="B10" s="44">
        <v>288.10000000000002</v>
      </c>
    </row>
    <row r="11" spans="1:2" ht="15.75" x14ac:dyDescent="0.25">
      <c r="A11" s="43" t="s">
        <v>121</v>
      </c>
      <c r="B11" s="42">
        <v>207</v>
      </c>
    </row>
    <row r="12" spans="1:2" ht="15.75" x14ac:dyDescent="0.25">
      <c r="A12" s="43" t="s">
        <v>120</v>
      </c>
      <c r="B12" s="42">
        <v>2994</v>
      </c>
    </row>
    <row r="13" spans="1:2" ht="15.75" x14ac:dyDescent="0.25">
      <c r="A13" s="43" t="s">
        <v>119</v>
      </c>
      <c r="B13" s="42">
        <v>423.3</v>
      </c>
    </row>
    <row r="14" spans="1:2" ht="15.75" x14ac:dyDescent="0.25">
      <c r="A14" s="43" t="s">
        <v>118</v>
      </c>
      <c r="B14" s="42">
        <v>184.3</v>
      </c>
    </row>
    <row r="15" spans="1:2" ht="15.75" x14ac:dyDescent="0.25">
      <c r="A15" s="43" t="s">
        <v>117</v>
      </c>
      <c r="B15" s="42">
        <v>432.1</v>
      </c>
    </row>
    <row r="16" spans="1:2" ht="15.75" x14ac:dyDescent="0.25">
      <c r="A16" s="43" t="s">
        <v>116</v>
      </c>
      <c r="B16" s="42">
        <v>351</v>
      </c>
    </row>
    <row r="17" spans="1:2" ht="15.75" x14ac:dyDescent="0.25">
      <c r="A17" s="43" t="s">
        <v>115</v>
      </c>
      <c r="B17" s="42">
        <v>423.3</v>
      </c>
    </row>
    <row r="18" spans="1:2" ht="15.75" x14ac:dyDescent="0.25">
      <c r="A18" s="43" t="s">
        <v>114</v>
      </c>
      <c r="B18" s="42">
        <v>391.9</v>
      </c>
    </row>
    <row r="19" spans="1:2" ht="15.75" x14ac:dyDescent="0.25">
      <c r="A19" s="43" t="s">
        <v>113</v>
      </c>
      <c r="B19" s="42">
        <v>256.60000000000002</v>
      </c>
    </row>
    <row r="20" spans="1:2" ht="15.75" x14ac:dyDescent="0.25">
      <c r="A20" s="43" t="s">
        <v>112</v>
      </c>
      <c r="B20" s="42">
        <v>444.7</v>
      </c>
    </row>
    <row r="21" spans="1:2" ht="15.75" x14ac:dyDescent="0.25">
      <c r="A21" s="43" t="s">
        <v>111</v>
      </c>
      <c r="B21" s="42">
        <v>67.3</v>
      </c>
    </row>
    <row r="22" spans="1:2" ht="15.75" x14ac:dyDescent="0.25">
      <c r="A22" s="43" t="s">
        <v>168</v>
      </c>
      <c r="B22" s="42">
        <v>270.5</v>
      </c>
    </row>
    <row r="23" spans="1:2" ht="15.75" x14ac:dyDescent="0.25">
      <c r="A23" s="41" t="s">
        <v>167</v>
      </c>
      <c r="B23" s="40">
        <v>6734.2999999999993</v>
      </c>
    </row>
    <row r="24" spans="1:2" ht="15.75" x14ac:dyDescent="0.25">
      <c r="A24" s="45" t="s">
        <v>109</v>
      </c>
      <c r="B24" s="44">
        <v>345.4</v>
      </c>
    </row>
    <row r="25" spans="1:2" ht="15.75" x14ac:dyDescent="0.25">
      <c r="A25" s="43" t="s">
        <v>108</v>
      </c>
      <c r="B25" s="42">
        <v>384.6</v>
      </c>
    </row>
    <row r="26" spans="1:2" ht="15.75" x14ac:dyDescent="0.25">
      <c r="A26" s="43" t="s">
        <v>107</v>
      </c>
      <c r="B26" s="42">
        <v>384.6</v>
      </c>
    </row>
    <row r="27" spans="1:2" ht="15.75" x14ac:dyDescent="0.25">
      <c r="A27" s="43" t="s">
        <v>106</v>
      </c>
      <c r="B27" s="42">
        <v>211.5</v>
      </c>
    </row>
    <row r="28" spans="1:2" ht="15.75" x14ac:dyDescent="0.25">
      <c r="A28" s="43" t="s">
        <v>105</v>
      </c>
      <c r="B28" s="42">
        <v>2260.6999999999998</v>
      </c>
    </row>
    <row r="29" spans="1:2" ht="15.75" x14ac:dyDescent="0.25">
      <c r="A29" s="43" t="s">
        <v>104</v>
      </c>
      <c r="B29" s="42">
        <v>403.8</v>
      </c>
    </row>
    <row r="30" spans="1:2" ht="15.75" x14ac:dyDescent="0.25">
      <c r="A30" s="43" t="s">
        <v>103</v>
      </c>
      <c r="B30" s="42">
        <v>192.3</v>
      </c>
    </row>
    <row r="31" spans="1:2" ht="15.75" x14ac:dyDescent="0.25">
      <c r="A31" s="43" t="s">
        <v>102</v>
      </c>
      <c r="B31" s="42">
        <v>476.2</v>
      </c>
    </row>
    <row r="32" spans="1:2" ht="15.75" x14ac:dyDescent="0.25">
      <c r="A32" s="43" t="s">
        <v>101</v>
      </c>
      <c r="B32" s="42">
        <v>265.5</v>
      </c>
    </row>
    <row r="33" spans="1:2" ht="15.75" x14ac:dyDescent="0.25">
      <c r="A33" s="43" t="s">
        <v>100</v>
      </c>
      <c r="B33" s="42">
        <v>533.5</v>
      </c>
    </row>
    <row r="34" spans="1:2" ht="15.75" x14ac:dyDescent="0.25">
      <c r="A34" s="43" t="s">
        <v>99</v>
      </c>
      <c r="B34" s="42">
        <v>246.3</v>
      </c>
    </row>
    <row r="35" spans="1:2" ht="15.75" x14ac:dyDescent="0.25">
      <c r="A35" s="43" t="s">
        <v>98</v>
      </c>
      <c r="B35" s="42">
        <v>229</v>
      </c>
    </row>
    <row r="36" spans="1:2" ht="15.75" x14ac:dyDescent="0.25">
      <c r="A36" s="43" t="s">
        <v>97</v>
      </c>
      <c r="B36" s="42">
        <v>450.7</v>
      </c>
    </row>
    <row r="37" spans="1:2" ht="15.75" x14ac:dyDescent="0.25">
      <c r="A37" s="43" t="s">
        <v>96</v>
      </c>
      <c r="B37" s="42">
        <v>350.2</v>
      </c>
    </row>
    <row r="38" spans="1:2" ht="15.75" x14ac:dyDescent="0.25">
      <c r="A38" s="41" t="s">
        <v>166</v>
      </c>
      <c r="B38" s="40">
        <v>4794.2</v>
      </c>
    </row>
    <row r="39" spans="1:2" ht="15.75" x14ac:dyDescent="0.25">
      <c r="A39" s="45" t="s">
        <v>86</v>
      </c>
      <c r="B39" s="44">
        <v>2774.1</v>
      </c>
    </row>
    <row r="40" spans="1:2" ht="15.75" x14ac:dyDescent="0.25">
      <c r="A40" s="43" t="s">
        <v>85</v>
      </c>
      <c r="B40" s="42">
        <v>239.7</v>
      </c>
    </row>
    <row r="41" spans="1:2" ht="15.75" x14ac:dyDescent="0.25">
      <c r="A41" s="43" t="s">
        <v>227</v>
      </c>
      <c r="B41" s="42">
        <v>47</v>
      </c>
    </row>
    <row r="42" spans="1:2" ht="15.75" x14ac:dyDescent="0.25">
      <c r="A42" s="43" t="s">
        <v>228</v>
      </c>
      <c r="B42" s="42">
        <v>7</v>
      </c>
    </row>
    <row r="43" spans="1:2" ht="15.75" x14ac:dyDescent="0.25">
      <c r="A43" s="43" t="s">
        <v>229</v>
      </c>
      <c r="B43" s="42">
        <v>28.2</v>
      </c>
    </row>
    <row r="44" spans="1:2" ht="15.75" x14ac:dyDescent="0.25">
      <c r="A44" s="43" t="s">
        <v>84</v>
      </c>
      <c r="B44" s="42">
        <v>386.8</v>
      </c>
    </row>
    <row r="45" spans="1:2" ht="15.75" x14ac:dyDescent="0.25">
      <c r="A45" s="43" t="s">
        <v>83</v>
      </c>
      <c r="B45" s="42">
        <v>192.7</v>
      </c>
    </row>
    <row r="46" spans="1:2" ht="15.75" x14ac:dyDescent="0.25">
      <c r="A46" s="43" t="s">
        <v>82</v>
      </c>
      <c r="B46" s="42">
        <v>900.1</v>
      </c>
    </row>
    <row r="47" spans="1:2" ht="15.75" x14ac:dyDescent="0.25">
      <c r="A47" s="43" t="s">
        <v>81</v>
      </c>
      <c r="B47" s="42">
        <v>218.6</v>
      </c>
    </row>
    <row r="48" spans="1:2" ht="15.75" x14ac:dyDescent="0.25">
      <c r="A48" s="41" t="s">
        <v>165</v>
      </c>
      <c r="B48" s="40">
        <v>7486.4</v>
      </c>
    </row>
    <row r="49" spans="1:2" ht="15.75" x14ac:dyDescent="0.25">
      <c r="A49" s="45" t="s">
        <v>76</v>
      </c>
      <c r="B49" s="44">
        <v>552.4</v>
      </c>
    </row>
    <row r="50" spans="1:2" ht="15.75" x14ac:dyDescent="0.25">
      <c r="A50" s="43" t="s">
        <v>75</v>
      </c>
      <c r="B50" s="42">
        <v>258</v>
      </c>
    </row>
    <row r="51" spans="1:2" ht="15.75" x14ac:dyDescent="0.25">
      <c r="A51" s="43" t="s">
        <v>74</v>
      </c>
      <c r="B51" s="42">
        <v>850.8</v>
      </c>
    </row>
    <row r="52" spans="1:2" ht="15.75" x14ac:dyDescent="0.25">
      <c r="A52" s="43" t="s">
        <v>73</v>
      </c>
      <c r="B52" s="42">
        <v>1647.3</v>
      </c>
    </row>
    <row r="53" spans="1:2" ht="15.75" x14ac:dyDescent="0.25">
      <c r="A53" s="43" t="s">
        <v>72</v>
      </c>
      <c r="B53" s="42">
        <v>677.3</v>
      </c>
    </row>
    <row r="54" spans="1:2" ht="15.75" x14ac:dyDescent="0.25">
      <c r="A54" s="43" t="s">
        <v>71</v>
      </c>
      <c r="B54" s="42">
        <v>387</v>
      </c>
    </row>
    <row r="55" spans="1:2" ht="15.75" x14ac:dyDescent="0.25">
      <c r="A55" s="43" t="s">
        <v>70</v>
      </c>
      <c r="B55" s="42">
        <v>903.1</v>
      </c>
    </row>
    <row r="56" spans="1:2" ht="15.75" x14ac:dyDescent="0.25">
      <c r="A56" s="43" t="s">
        <v>69</v>
      </c>
      <c r="B56" s="42">
        <v>1210.5999999999999</v>
      </c>
    </row>
    <row r="57" spans="1:2" ht="15.75" x14ac:dyDescent="0.25">
      <c r="A57" s="43" t="s">
        <v>13</v>
      </c>
      <c r="B57" s="42">
        <v>290.3</v>
      </c>
    </row>
    <row r="58" spans="1:2" ht="15.75" x14ac:dyDescent="0.25">
      <c r="A58" s="43" t="s">
        <v>164</v>
      </c>
      <c r="B58" s="42">
        <v>709.6</v>
      </c>
    </row>
    <row r="59" spans="1:2" ht="15.75" x14ac:dyDescent="0.25">
      <c r="A59" s="41" t="s">
        <v>163</v>
      </c>
      <c r="B59" s="40">
        <v>11802.000000000002</v>
      </c>
    </row>
    <row r="60" spans="1:2" ht="15.75" x14ac:dyDescent="0.25">
      <c r="A60" s="45" t="s">
        <v>49</v>
      </c>
      <c r="B60" s="44">
        <v>4979.1000000000004</v>
      </c>
    </row>
    <row r="61" spans="1:2" ht="15.75" x14ac:dyDescent="0.25">
      <c r="A61" s="43" t="s">
        <v>162</v>
      </c>
      <c r="B61" s="42">
        <v>302.60000000000002</v>
      </c>
    </row>
    <row r="62" spans="1:2" ht="15.75" x14ac:dyDescent="0.25">
      <c r="A62" s="43" t="s">
        <v>48</v>
      </c>
      <c r="B62" s="42">
        <v>1440.5</v>
      </c>
    </row>
    <row r="63" spans="1:2" ht="15.75" x14ac:dyDescent="0.25">
      <c r="A63" s="43" t="s">
        <v>47</v>
      </c>
      <c r="B63" s="42">
        <v>173.2</v>
      </c>
    </row>
    <row r="64" spans="1:2" ht="15.75" x14ac:dyDescent="0.25">
      <c r="A64" s="43" t="s">
        <v>46</v>
      </c>
      <c r="B64" s="42">
        <v>861.5</v>
      </c>
    </row>
    <row r="65" spans="1:2" ht="15.75" x14ac:dyDescent="0.25">
      <c r="A65" s="43" t="s">
        <v>45</v>
      </c>
      <c r="B65" s="42">
        <v>319.5</v>
      </c>
    </row>
    <row r="66" spans="1:2" ht="15.75" x14ac:dyDescent="0.25">
      <c r="A66" s="43" t="s">
        <v>44</v>
      </c>
      <c r="B66" s="42">
        <v>419.5</v>
      </c>
    </row>
    <row r="67" spans="1:2" ht="15.75" x14ac:dyDescent="0.25">
      <c r="A67" s="43" t="s">
        <v>43</v>
      </c>
      <c r="B67" s="42">
        <v>287.2</v>
      </c>
    </row>
    <row r="68" spans="1:2" ht="15.75" x14ac:dyDescent="0.25">
      <c r="A68" s="43" t="s">
        <v>161</v>
      </c>
      <c r="B68" s="42">
        <v>285</v>
      </c>
    </row>
    <row r="69" spans="1:2" ht="15.75" x14ac:dyDescent="0.25">
      <c r="A69" s="43" t="s">
        <v>42</v>
      </c>
      <c r="B69" s="42">
        <v>71.8</v>
      </c>
    </row>
    <row r="70" spans="1:2" ht="15.75" x14ac:dyDescent="0.25">
      <c r="A70" s="43" t="s">
        <v>41</v>
      </c>
      <c r="B70" s="42">
        <v>196</v>
      </c>
    </row>
    <row r="71" spans="1:2" ht="15.75" x14ac:dyDescent="0.25">
      <c r="A71" s="43" t="s">
        <v>40</v>
      </c>
      <c r="B71" s="42">
        <v>502.6</v>
      </c>
    </row>
    <row r="72" spans="1:2" ht="15.75" x14ac:dyDescent="0.25">
      <c r="A72" s="43" t="s">
        <v>39</v>
      </c>
      <c r="B72" s="42">
        <v>287.2</v>
      </c>
    </row>
    <row r="73" spans="1:2" ht="15.75" x14ac:dyDescent="0.25">
      <c r="A73" s="43" t="s">
        <v>38</v>
      </c>
      <c r="B73" s="42">
        <v>359</v>
      </c>
    </row>
    <row r="74" spans="1:2" ht="15.75" x14ac:dyDescent="0.25">
      <c r="A74" s="43" t="s">
        <v>37</v>
      </c>
      <c r="B74" s="42">
        <v>293.60000000000002</v>
      </c>
    </row>
    <row r="75" spans="1:2" ht="15.75" x14ac:dyDescent="0.25">
      <c r="A75" s="43" t="s">
        <v>36</v>
      </c>
      <c r="B75" s="42">
        <v>75.5</v>
      </c>
    </row>
    <row r="76" spans="1:2" ht="15.75" x14ac:dyDescent="0.25">
      <c r="A76" s="43" t="s">
        <v>35</v>
      </c>
      <c r="B76" s="42">
        <v>502.6</v>
      </c>
    </row>
    <row r="77" spans="1:2" ht="15.75" x14ac:dyDescent="0.25">
      <c r="A77" s="43" t="s">
        <v>34</v>
      </c>
      <c r="B77" s="42">
        <v>109.9</v>
      </c>
    </row>
    <row r="78" spans="1:2" ht="15.75" x14ac:dyDescent="0.25">
      <c r="A78" s="43" t="s">
        <v>33</v>
      </c>
      <c r="B78" s="42">
        <v>209.8</v>
      </c>
    </row>
    <row r="79" spans="1:2" ht="15.75" x14ac:dyDescent="0.25">
      <c r="A79" s="43" t="s">
        <v>160</v>
      </c>
      <c r="B79" s="42">
        <v>125.9</v>
      </c>
    </row>
    <row r="80" spans="1:2" ht="15.75" x14ac:dyDescent="0.25">
      <c r="A80" s="41" t="s">
        <v>5</v>
      </c>
      <c r="B80" s="40">
        <v>37551</v>
      </c>
    </row>
    <row r="81" spans="1:2" ht="15.75" x14ac:dyDescent="0.25">
      <c r="A81" s="41" t="s">
        <v>4</v>
      </c>
      <c r="B81" s="40"/>
    </row>
    <row r="82" spans="1:2" ht="15.75" x14ac:dyDescent="0.25">
      <c r="A82" s="41" t="s">
        <v>2</v>
      </c>
      <c r="B82" s="40">
        <v>37551</v>
      </c>
    </row>
    <row r="85" spans="1:2" x14ac:dyDescent="0.2">
      <c r="A85" s="135" t="s">
        <v>230</v>
      </c>
      <c r="B85" s="135"/>
    </row>
  </sheetData>
  <mergeCells count="2">
    <mergeCell ref="A5:B5"/>
    <mergeCell ref="A85:B8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6"/>
  <sheetViews>
    <sheetView showGridLines="0" view="pageBreakPreview" topLeftCell="A13" zoomScale="85" zoomScaleNormal="100" zoomScaleSheetLayoutView="85" workbookViewId="0">
      <selection activeCell="A47" sqref="A47"/>
    </sheetView>
  </sheetViews>
  <sheetFormatPr defaultColWidth="9.140625" defaultRowHeight="12.75" x14ac:dyDescent="0.2"/>
  <cols>
    <col min="1" max="1" width="34.7109375" style="1" customWidth="1"/>
    <col min="2" max="2" width="22.85546875" style="1" customWidth="1"/>
    <col min="3" max="3" width="22.5703125" style="1" customWidth="1"/>
    <col min="4" max="241" width="9.140625" style="1" customWidth="1"/>
    <col min="242" max="16384" width="9.140625" style="1"/>
  </cols>
  <sheetData>
    <row r="1" spans="1:3" ht="15.75" x14ac:dyDescent="0.25">
      <c r="A1" s="15"/>
      <c r="B1" s="15"/>
      <c r="C1" s="15" t="s">
        <v>175</v>
      </c>
    </row>
    <row r="2" spans="1:3" ht="15.75" x14ac:dyDescent="0.25">
      <c r="A2" s="4"/>
      <c r="B2" s="4"/>
      <c r="C2" s="15" t="s">
        <v>135</v>
      </c>
    </row>
    <row r="3" spans="1:3" ht="12.75" customHeight="1" x14ac:dyDescent="0.25">
      <c r="A3" s="4"/>
      <c r="B3" s="4"/>
      <c r="C3" s="4"/>
    </row>
    <row r="4" spans="1:3" ht="12.75" customHeight="1" x14ac:dyDescent="0.25">
      <c r="A4" s="4"/>
      <c r="B4" s="4"/>
      <c r="C4" s="4"/>
    </row>
    <row r="5" spans="1:3" ht="31.5" customHeight="1" x14ac:dyDescent="0.2">
      <c r="A5" s="131" t="s">
        <v>174</v>
      </c>
      <c r="B5" s="131"/>
      <c r="C5" s="131"/>
    </row>
    <row r="6" spans="1:3" ht="12.75" customHeight="1" x14ac:dyDescent="0.25">
      <c r="A6" s="4"/>
      <c r="B6" s="4"/>
      <c r="C6" s="4"/>
    </row>
    <row r="7" spans="1:3" ht="12.75" customHeight="1" x14ac:dyDescent="0.25">
      <c r="A7" s="4"/>
      <c r="B7" s="4"/>
      <c r="C7" s="15" t="s">
        <v>133</v>
      </c>
    </row>
    <row r="8" spans="1:3" ht="93.75" customHeight="1" x14ac:dyDescent="0.2">
      <c r="A8" s="14" t="s">
        <v>132</v>
      </c>
      <c r="B8" s="13" t="s">
        <v>173</v>
      </c>
      <c r="C8" s="13" t="s">
        <v>172</v>
      </c>
    </row>
    <row r="9" spans="1:3" ht="15.75" x14ac:dyDescent="0.25">
      <c r="A9" s="12" t="s">
        <v>130</v>
      </c>
      <c r="B9" s="25">
        <v>0</v>
      </c>
      <c r="C9" s="25">
        <v>3667</v>
      </c>
    </row>
    <row r="10" spans="1:3" ht="15.75" x14ac:dyDescent="0.25">
      <c r="A10" s="10" t="s">
        <v>128</v>
      </c>
      <c r="B10" s="25">
        <v>0</v>
      </c>
      <c r="C10" s="25">
        <v>4795</v>
      </c>
    </row>
    <row r="11" spans="1:3" ht="15.75" x14ac:dyDescent="0.25">
      <c r="A11" s="10" t="s">
        <v>126</v>
      </c>
      <c r="B11" s="25">
        <v>0</v>
      </c>
      <c r="C11" s="25">
        <v>2632</v>
      </c>
    </row>
    <row r="12" spans="1:3" ht="15.75" x14ac:dyDescent="0.25">
      <c r="A12" s="10" t="s">
        <v>125</v>
      </c>
      <c r="B12" s="25">
        <v>4000</v>
      </c>
      <c r="C12" s="25">
        <v>4043</v>
      </c>
    </row>
    <row r="13" spans="1:3" ht="15.75" x14ac:dyDescent="0.25">
      <c r="A13" s="10" t="s">
        <v>123</v>
      </c>
      <c r="B13" s="25">
        <v>0</v>
      </c>
      <c r="C13" s="25">
        <v>2632</v>
      </c>
    </row>
    <row r="14" spans="1:3" ht="15.75" x14ac:dyDescent="0.25">
      <c r="A14" s="10" t="s">
        <v>110</v>
      </c>
      <c r="B14" s="25">
        <v>0</v>
      </c>
      <c r="C14" s="25">
        <v>3385</v>
      </c>
    </row>
    <row r="15" spans="1:3" ht="15.75" x14ac:dyDescent="0.25">
      <c r="A15" s="10" t="s">
        <v>95</v>
      </c>
      <c r="B15" s="25">
        <v>31793</v>
      </c>
      <c r="C15" s="25">
        <v>5265</v>
      </c>
    </row>
    <row r="16" spans="1:3" ht="15.75" x14ac:dyDescent="0.25">
      <c r="A16" s="10" t="s">
        <v>90</v>
      </c>
      <c r="B16" s="25">
        <v>90000</v>
      </c>
      <c r="C16" s="25">
        <v>4701</v>
      </c>
    </row>
    <row r="17" spans="1:3" ht="15.75" x14ac:dyDescent="0.25">
      <c r="A17" s="10" t="s">
        <v>88</v>
      </c>
      <c r="B17" s="25">
        <v>3006</v>
      </c>
      <c r="C17" s="25">
        <v>3479</v>
      </c>
    </row>
    <row r="18" spans="1:3" ht="15.75" x14ac:dyDescent="0.25">
      <c r="A18" s="10" t="s">
        <v>87</v>
      </c>
      <c r="B18" s="25">
        <v>1785</v>
      </c>
      <c r="C18" s="25">
        <v>2726</v>
      </c>
    </row>
    <row r="19" spans="1:3" ht="15.75" x14ac:dyDescent="0.25">
      <c r="A19" s="10" t="s">
        <v>80</v>
      </c>
      <c r="B19" s="25">
        <v>0</v>
      </c>
      <c r="C19" s="25">
        <v>2915</v>
      </c>
    </row>
    <row r="20" spans="1:3" ht="15.75" x14ac:dyDescent="0.25">
      <c r="A20" s="10" t="s">
        <v>77</v>
      </c>
      <c r="B20" s="25">
        <v>0</v>
      </c>
      <c r="C20" s="25">
        <v>1222</v>
      </c>
    </row>
    <row r="21" spans="1:3" ht="15.75" x14ac:dyDescent="0.25">
      <c r="A21" s="10" t="s">
        <v>68</v>
      </c>
      <c r="B21" s="25">
        <v>0</v>
      </c>
      <c r="C21" s="25">
        <v>4325</v>
      </c>
    </row>
    <row r="22" spans="1:3" ht="15.75" x14ac:dyDescent="0.25">
      <c r="A22" s="10" t="s">
        <v>66</v>
      </c>
      <c r="B22" s="25">
        <v>0</v>
      </c>
      <c r="C22" s="25">
        <v>5359</v>
      </c>
    </row>
    <row r="23" spans="1:3" ht="15.75" x14ac:dyDescent="0.25">
      <c r="A23" s="10" t="s">
        <v>63</v>
      </c>
      <c r="B23" s="25">
        <v>0</v>
      </c>
      <c r="C23" s="25">
        <v>4795</v>
      </c>
    </row>
    <row r="24" spans="1:3" ht="15.75" x14ac:dyDescent="0.25">
      <c r="A24" s="10" t="s">
        <v>62</v>
      </c>
      <c r="B24" s="25">
        <v>0</v>
      </c>
      <c r="C24" s="25">
        <v>3667</v>
      </c>
    </row>
    <row r="25" spans="1:3" ht="15.75" x14ac:dyDescent="0.25">
      <c r="A25" s="10" t="s">
        <v>61</v>
      </c>
      <c r="B25" s="25">
        <v>0</v>
      </c>
      <c r="C25" s="25">
        <v>2726</v>
      </c>
    </row>
    <row r="26" spans="1:3" ht="15.75" x14ac:dyDescent="0.25">
      <c r="A26" s="10" t="s">
        <v>60</v>
      </c>
      <c r="B26" s="25">
        <v>0</v>
      </c>
      <c r="C26" s="25">
        <v>2726</v>
      </c>
    </row>
    <row r="27" spans="1:3" ht="15.75" x14ac:dyDescent="0.25">
      <c r="A27" s="10" t="s">
        <v>56</v>
      </c>
      <c r="B27" s="25">
        <v>0</v>
      </c>
      <c r="C27" s="25">
        <v>2821</v>
      </c>
    </row>
    <row r="28" spans="1:3" ht="15.75" x14ac:dyDescent="0.25">
      <c r="A28" s="10" t="s">
        <v>50</v>
      </c>
      <c r="B28" s="25">
        <v>26371.3</v>
      </c>
      <c r="C28" s="25">
        <v>3855</v>
      </c>
    </row>
    <row r="29" spans="1:3" ht="15.75" x14ac:dyDescent="0.25">
      <c r="A29" s="10" t="s">
        <v>32</v>
      </c>
      <c r="B29" s="25">
        <v>0</v>
      </c>
      <c r="C29" s="25">
        <v>2068</v>
      </c>
    </row>
    <row r="30" spans="1:3" ht="15.75" x14ac:dyDescent="0.25">
      <c r="A30" s="10" t="s">
        <v>31</v>
      </c>
      <c r="B30" s="25">
        <v>0</v>
      </c>
      <c r="C30" s="25">
        <v>3385</v>
      </c>
    </row>
    <row r="31" spans="1:3" ht="15.75" x14ac:dyDescent="0.25">
      <c r="A31" s="10" t="s">
        <v>29</v>
      </c>
      <c r="B31" s="25">
        <v>14391.1</v>
      </c>
      <c r="C31" s="25">
        <v>4510</v>
      </c>
    </row>
    <row r="32" spans="1:3" ht="15.75" x14ac:dyDescent="0.25">
      <c r="A32" s="10" t="s">
        <v>27</v>
      </c>
      <c r="B32" s="25">
        <v>1030.8</v>
      </c>
      <c r="C32" s="25">
        <v>5735</v>
      </c>
    </row>
    <row r="33" spans="1:3" ht="15.75" x14ac:dyDescent="0.25">
      <c r="A33" s="10" t="s">
        <v>24</v>
      </c>
      <c r="B33" s="25">
        <v>0</v>
      </c>
      <c r="C33" s="25">
        <v>4137</v>
      </c>
    </row>
    <row r="34" spans="1:3" ht="15.75" x14ac:dyDescent="0.25">
      <c r="A34" s="10" t="s">
        <v>22</v>
      </c>
      <c r="B34" s="25">
        <v>0</v>
      </c>
      <c r="C34" s="25">
        <v>3291</v>
      </c>
    </row>
    <row r="35" spans="1:3" ht="15.75" x14ac:dyDescent="0.25">
      <c r="A35" s="10" t="s">
        <v>20</v>
      </c>
      <c r="B35" s="25">
        <v>84366.3</v>
      </c>
      <c r="C35" s="25">
        <v>4701</v>
      </c>
    </row>
    <row r="36" spans="1:3" ht="15.75" x14ac:dyDescent="0.25">
      <c r="A36" s="10" t="s">
        <v>18</v>
      </c>
      <c r="B36" s="25">
        <v>0</v>
      </c>
      <c r="C36" s="25">
        <v>3197</v>
      </c>
    </row>
    <row r="37" spans="1:3" ht="15.75" x14ac:dyDescent="0.25">
      <c r="A37" s="10" t="s">
        <v>15</v>
      </c>
      <c r="B37" s="25">
        <v>29000</v>
      </c>
      <c r="C37" s="25">
        <v>4137</v>
      </c>
    </row>
    <row r="38" spans="1:3" ht="15.75" x14ac:dyDescent="0.25">
      <c r="A38" s="10" t="s">
        <v>12</v>
      </c>
      <c r="B38" s="25">
        <v>0</v>
      </c>
      <c r="C38" s="25">
        <v>3103</v>
      </c>
    </row>
    <row r="39" spans="1:3" ht="15.75" x14ac:dyDescent="0.25">
      <c r="A39" s="10" t="s">
        <v>10</v>
      </c>
      <c r="B39" s="25">
        <v>0</v>
      </c>
      <c r="C39" s="25">
        <v>20000</v>
      </c>
    </row>
    <row r="40" spans="1:3" ht="15.75" x14ac:dyDescent="0.25">
      <c r="A40" s="6" t="s">
        <v>5</v>
      </c>
      <c r="B40" s="24">
        <v>285743.5</v>
      </c>
      <c r="C40" s="24">
        <v>130000</v>
      </c>
    </row>
    <row r="41" spans="1:3" ht="15.75" x14ac:dyDescent="0.25">
      <c r="A41" s="6" t="s">
        <v>4</v>
      </c>
      <c r="B41" s="24"/>
      <c r="C41" s="24"/>
    </row>
    <row r="42" spans="1:3" ht="15.75" x14ac:dyDescent="0.25">
      <c r="A42" s="6" t="s">
        <v>3</v>
      </c>
      <c r="B42" s="24">
        <v>285743.5</v>
      </c>
      <c r="C42" s="24">
        <v>110000</v>
      </c>
    </row>
    <row r="43" spans="1:3" ht="15.75" x14ac:dyDescent="0.25">
      <c r="A43" s="6" t="s">
        <v>1</v>
      </c>
      <c r="B43" s="24">
        <v>0</v>
      </c>
      <c r="C43" s="24">
        <v>20000</v>
      </c>
    </row>
    <row r="44" spans="1:3" ht="15.75" x14ac:dyDescent="0.25">
      <c r="A44" s="4"/>
      <c r="B44" s="4"/>
      <c r="C44" s="4"/>
    </row>
    <row r="45" spans="1:3" ht="15.75" x14ac:dyDescent="0.25">
      <c r="A45" s="4"/>
      <c r="B45" s="4"/>
      <c r="C45" s="4"/>
    </row>
    <row r="46" spans="1:3" ht="15.75" x14ac:dyDescent="0.25">
      <c r="A46" s="140" t="s">
        <v>0</v>
      </c>
      <c r="B46" s="140"/>
      <c r="C46" s="140"/>
    </row>
  </sheetData>
  <mergeCells count="2">
    <mergeCell ref="A5:C5"/>
    <mergeCell ref="A46:C46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49"/>
  <sheetViews>
    <sheetView view="pageBreakPreview" zoomScaleNormal="100" zoomScaleSheetLayoutView="100" workbookViewId="0">
      <selection activeCell="E8" sqref="E8"/>
    </sheetView>
  </sheetViews>
  <sheetFormatPr defaultRowHeight="15" x14ac:dyDescent="0.25"/>
  <cols>
    <col min="1" max="1" width="58.7109375" customWidth="1"/>
    <col min="2" max="2" width="27.42578125" customWidth="1"/>
  </cols>
  <sheetData>
    <row r="1" spans="1:2" ht="15.75" x14ac:dyDescent="0.25">
      <c r="A1" s="35"/>
      <c r="B1" s="35" t="s">
        <v>225</v>
      </c>
    </row>
    <row r="2" spans="1:2" ht="15.75" x14ac:dyDescent="0.25">
      <c r="A2" s="27"/>
      <c r="B2" s="35" t="s">
        <v>135</v>
      </c>
    </row>
    <row r="3" spans="1:2" ht="15.75" x14ac:dyDescent="0.25">
      <c r="A3" s="27"/>
      <c r="B3" s="27"/>
    </row>
    <row r="4" spans="1:2" ht="15.75" x14ac:dyDescent="0.25">
      <c r="A4" s="27"/>
      <c r="B4" s="27"/>
    </row>
    <row r="5" spans="1:2" ht="92.25" customHeight="1" x14ac:dyDescent="0.25">
      <c r="A5" s="131" t="s">
        <v>226</v>
      </c>
      <c r="B5" s="131"/>
    </row>
    <row r="6" spans="1:2" ht="15.75" x14ac:dyDescent="0.25">
      <c r="A6" s="27"/>
      <c r="B6" s="27"/>
    </row>
    <row r="7" spans="1:2" ht="15.75" x14ac:dyDescent="0.25">
      <c r="A7" s="27"/>
      <c r="B7" s="35" t="s">
        <v>133</v>
      </c>
    </row>
    <row r="8" spans="1:2" ht="15.75" x14ac:dyDescent="0.25">
      <c r="A8" s="34" t="s">
        <v>132</v>
      </c>
      <c r="B8" s="33" t="s">
        <v>131</v>
      </c>
    </row>
    <row r="9" spans="1:2" ht="15.75" x14ac:dyDescent="0.25">
      <c r="A9" s="32" t="s">
        <v>130</v>
      </c>
      <c r="B9" s="30">
        <v>3719.3</v>
      </c>
    </row>
    <row r="10" spans="1:2" ht="15.75" x14ac:dyDescent="0.25">
      <c r="A10" s="31" t="s">
        <v>128</v>
      </c>
      <c r="B10" s="30">
        <v>2479.5</v>
      </c>
    </row>
    <row r="11" spans="1:2" ht="15.75" x14ac:dyDescent="0.25">
      <c r="A11" s="31" t="s">
        <v>126</v>
      </c>
      <c r="B11" s="30">
        <v>4959</v>
      </c>
    </row>
    <row r="12" spans="1:2" ht="15.75" x14ac:dyDescent="0.25">
      <c r="A12" s="31" t="s">
        <v>125</v>
      </c>
      <c r="B12" s="30">
        <v>3719.3</v>
      </c>
    </row>
    <row r="13" spans="1:2" ht="15.75" x14ac:dyDescent="0.25">
      <c r="A13" s="31" t="s">
        <v>123</v>
      </c>
      <c r="B13" s="30">
        <v>3719.3</v>
      </c>
    </row>
    <row r="14" spans="1:2" ht="15.75" x14ac:dyDescent="0.25">
      <c r="A14" s="31" t="s">
        <v>110</v>
      </c>
      <c r="B14" s="30">
        <v>2479.5</v>
      </c>
    </row>
    <row r="15" spans="1:2" ht="15.75" x14ac:dyDescent="0.25">
      <c r="A15" s="31" t="s">
        <v>95</v>
      </c>
      <c r="B15" s="30">
        <v>11075.8</v>
      </c>
    </row>
    <row r="16" spans="1:2" ht="15.75" x14ac:dyDescent="0.25">
      <c r="A16" s="31" t="s">
        <v>90</v>
      </c>
      <c r="B16" s="30">
        <v>4959</v>
      </c>
    </row>
    <row r="17" spans="1:2" ht="15.75" x14ac:dyDescent="0.25">
      <c r="A17" s="31" t="s">
        <v>88</v>
      </c>
      <c r="B17" s="30">
        <v>3719.3</v>
      </c>
    </row>
    <row r="18" spans="1:2" ht="15.75" x14ac:dyDescent="0.25">
      <c r="A18" s="31" t="s">
        <v>87</v>
      </c>
      <c r="B18" s="30">
        <v>8678.2999999999993</v>
      </c>
    </row>
    <row r="19" spans="1:2" ht="15.75" x14ac:dyDescent="0.25">
      <c r="A19" s="31" t="s">
        <v>80</v>
      </c>
      <c r="B19" s="30">
        <v>3719.3</v>
      </c>
    </row>
    <row r="20" spans="1:2" ht="15.75" x14ac:dyDescent="0.25">
      <c r="A20" s="31" t="s">
        <v>77</v>
      </c>
      <c r="B20" s="30">
        <v>3719.3</v>
      </c>
    </row>
    <row r="21" spans="1:2" ht="15.75" x14ac:dyDescent="0.25">
      <c r="A21" s="31" t="s">
        <v>68</v>
      </c>
      <c r="B21" s="30">
        <v>13637.3</v>
      </c>
    </row>
    <row r="22" spans="1:2" ht="15.75" x14ac:dyDescent="0.25">
      <c r="A22" s="31" t="s">
        <v>66</v>
      </c>
      <c r="B22" s="30">
        <v>4959</v>
      </c>
    </row>
    <row r="23" spans="1:2" ht="15.75" x14ac:dyDescent="0.25">
      <c r="A23" s="31" t="s">
        <v>63</v>
      </c>
      <c r="B23" s="30">
        <v>6198.8</v>
      </c>
    </row>
    <row r="24" spans="1:2" ht="15.75" x14ac:dyDescent="0.25">
      <c r="A24" s="31" t="s">
        <v>62</v>
      </c>
      <c r="B24" s="30">
        <v>6198.8</v>
      </c>
    </row>
    <row r="25" spans="1:2" ht="15.75" x14ac:dyDescent="0.25">
      <c r="A25" s="31" t="s">
        <v>61</v>
      </c>
      <c r="B25" s="30">
        <v>3719.3</v>
      </c>
    </row>
    <row r="26" spans="1:2" ht="15.75" x14ac:dyDescent="0.25">
      <c r="A26" s="31" t="s">
        <v>60</v>
      </c>
      <c r="B26" s="30">
        <v>2479.5</v>
      </c>
    </row>
    <row r="27" spans="1:2" ht="15.75" x14ac:dyDescent="0.25">
      <c r="A27" s="31" t="s">
        <v>56</v>
      </c>
      <c r="B27" s="30">
        <v>23555.3</v>
      </c>
    </row>
    <row r="28" spans="1:2" ht="15.75" x14ac:dyDescent="0.25">
      <c r="A28" s="31" t="s">
        <v>50</v>
      </c>
      <c r="B28" s="30">
        <v>4959</v>
      </c>
    </row>
    <row r="29" spans="1:2" ht="15.75" x14ac:dyDescent="0.25">
      <c r="A29" s="31" t="s">
        <v>32</v>
      </c>
      <c r="B29" s="30">
        <v>3719.3</v>
      </c>
    </row>
    <row r="30" spans="1:2" ht="15.75" x14ac:dyDescent="0.25">
      <c r="A30" s="31" t="s">
        <v>31</v>
      </c>
      <c r="B30" s="30">
        <v>3719.3</v>
      </c>
    </row>
    <row r="31" spans="1:2" ht="15.75" x14ac:dyDescent="0.25">
      <c r="A31" s="31" t="s">
        <v>29</v>
      </c>
      <c r="B31" s="30">
        <v>8678.2999999999993</v>
      </c>
    </row>
    <row r="32" spans="1:2" ht="15.75" x14ac:dyDescent="0.25">
      <c r="A32" s="31" t="s">
        <v>27</v>
      </c>
      <c r="B32" s="30">
        <v>16116.8</v>
      </c>
    </row>
    <row r="33" spans="1:2" ht="15.75" x14ac:dyDescent="0.25">
      <c r="A33" s="31" t="s">
        <v>24</v>
      </c>
      <c r="B33" s="30">
        <v>2479.5</v>
      </c>
    </row>
    <row r="34" spans="1:2" ht="15.75" x14ac:dyDescent="0.25">
      <c r="A34" s="31" t="s">
        <v>22</v>
      </c>
      <c r="B34" s="30">
        <v>3719.3</v>
      </c>
    </row>
    <row r="35" spans="1:2" ht="15.75" x14ac:dyDescent="0.25">
      <c r="A35" s="31" t="s">
        <v>20</v>
      </c>
      <c r="B35" s="30">
        <v>9918</v>
      </c>
    </row>
    <row r="36" spans="1:2" ht="15.75" x14ac:dyDescent="0.25">
      <c r="A36" s="31" t="s">
        <v>18</v>
      </c>
      <c r="B36" s="30">
        <v>1239.8</v>
      </c>
    </row>
    <row r="37" spans="1:2" ht="15.75" x14ac:dyDescent="0.25">
      <c r="A37" s="31" t="s">
        <v>15</v>
      </c>
      <c r="B37" s="30">
        <v>7282.8</v>
      </c>
    </row>
    <row r="38" spans="1:2" ht="15.75" x14ac:dyDescent="0.25">
      <c r="A38" s="31" t="s">
        <v>12</v>
      </c>
      <c r="B38" s="30">
        <v>2479.5</v>
      </c>
    </row>
    <row r="39" spans="1:2" ht="15.75" x14ac:dyDescent="0.25">
      <c r="A39" s="31" t="s">
        <v>10</v>
      </c>
      <c r="B39" s="30">
        <v>7438.5</v>
      </c>
    </row>
    <row r="40" spans="1:2" ht="15.75" x14ac:dyDescent="0.25">
      <c r="A40" s="31" t="s">
        <v>9</v>
      </c>
      <c r="B40" s="30">
        <v>9918</v>
      </c>
    </row>
    <row r="41" spans="1:2" ht="15.75" x14ac:dyDescent="0.25">
      <c r="A41" s="31" t="s">
        <v>8</v>
      </c>
      <c r="B41" s="30">
        <v>7438.5</v>
      </c>
    </row>
    <row r="42" spans="1:2" ht="15.75" x14ac:dyDescent="0.25">
      <c r="A42" s="31" t="s">
        <v>7</v>
      </c>
      <c r="B42" s="30">
        <v>7438.5</v>
      </c>
    </row>
    <row r="43" spans="1:2" ht="15.75" x14ac:dyDescent="0.25">
      <c r="A43" s="29" t="s">
        <v>5</v>
      </c>
      <c r="B43" s="28">
        <v>214239.99999999997</v>
      </c>
    </row>
    <row r="44" spans="1:2" ht="15.75" x14ac:dyDescent="0.25">
      <c r="A44" s="29" t="s">
        <v>4</v>
      </c>
      <c r="B44" s="28"/>
    </row>
    <row r="45" spans="1:2" ht="15.75" x14ac:dyDescent="0.25">
      <c r="A45" s="29" t="s">
        <v>3</v>
      </c>
      <c r="B45" s="28">
        <v>182006.49999999997</v>
      </c>
    </row>
    <row r="46" spans="1:2" ht="15.75" x14ac:dyDescent="0.25">
      <c r="A46" s="29" t="s">
        <v>1</v>
      </c>
      <c r="B46" s="28">
        <v>32233.5</v>
      </c>
    </row>
    <row r="47" spans="1:2" ht="15.75" x14ac:dyDescent="0.25">
      <c r="A47" s="27"/>
      <c r="B47" s="27"/>
    </row>
    <row r="48" spans="1:2" ht="15.75" x14ac:dyDescent="0.25">
      <c r="A48" s="27"/>
      <c r="B48" s="27"/>
    </row>
    <row r="49" spans="1:2" ht="15.75" x14ac:dyDescent="0.25">
      <c r="A49" s="26" t="s">
        <v>0</v>
      </c>
      <c r="B49" s="26"/>
    </row>
  </sheetData>
  <mergeCells count="1">
    <mergeCell ref="A5:B5"/>
  </mergeCells>
  <printOptions horizontalCentered="1"/>
  <pageMargins left="0.9055118110236221" right="0.51181102362204722" top="0.74803149606299213" bottom="0.74803149606299213" header="0.31496062992125984" footer="0.31496062992125984"/>
  <pageSetup paperSize="9" scale="9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28</vt:i4>
      </vt:variant>
    </vt:vector>
  </HeadingPairs>
  <TitlesOfParts>
    <vt:vector size="52" baseType="lpstr">
      <vt:lpstr>таблица 11.6</vt:lpstr>
      <vt:lpstr>таблица 11.8</vt:lpstr>
      <vt:lpstr>таблица 11.10</vt:lpstr>
      <vt:lpstr>таблица 11.11</vt:lpstr>
      <vt:lpstr>таблица 11.16</vt:lpstr>
      <vt:lpstr>таблица 11.21</vt:lpstr>
      <vt:lpstr>таблица 11.22</vt:lpstr>
      <vt:lpstr>таблица 11.24</vt:lpstr>
      <vt:lpstr>таблица 11.25</vt:lpstr>
      <vt:lpstr>таблица 11.31</vt:lpstr>
      <vt:lpstr>таблица 11.37</vt:lpstr>
      <vt:lpstr>таблица 11.41</vt:lpstr>
      <vt:lpstr>таблица 11.42</vt:lpstr>
      <vt:lpstr>таблица 11.44</vt:lpstr>
      <vt:lpstr>таблица 11.45</vt:lpstr>
      <vt:lpstr>таблица 11.47</vt:lpstr>
      <vt:lpstr>таблица 11.50</vt:lpstr>
      <vt:lpstr>таблица 11.56</vt:lpstr>
      <vt:lpstr>таблица 11.57</vt:lpstr>
      <vt:lpstr>таблица 11.63</vt:lpstr>
      <vt:lpstr>таблица 11.64</vt:lpstr>
      <vt:lpstr>таблица 11.65</vt:lpstr>
      <vt:lpstr>таблица 11.66</vt:lpstr>
      <vt:lpstr>таблица 11.67</vt:lpstr>
      <vt:lpstr>'таблица 11.10'!Заголовки_для_печати</vt:lpstr>
      <vt:lpstr>'таблица 11.11'!Заголовки_для_печати</vt:lpstr>
      <vt:lpstr>'таблица 11.16'!Заголовки_для_печати</vt:lpstr>
      <vt:lpstr>'таблица 11.21'!Заголовки_для_печати</vt:lpstr>
      <vt:lpstr>'таблица 11.22'!Заголовки_для_печати</vt:lpstr>
      <vt:lpstr>'таблица 11.24'!Заголовки_для_печати</vt:lpstr>
      <vt:lpstr>'таблица 11.25'!Заголовки_для_печати</vt:lpstr>
      <vt:lpstr>'таблица 11.31'!Заголовки_для_печати</vt:lpstr>
      <vt:lpstr>'таблица 11.37'!Заголовки_для_печати</vt:lpstr>
      <vt:lpstr>'таблица 11.41'!Заголовки_для_печати</vt:lpstr>
      <vt:lpstr>'таблица 11.42'!Заголовки_для_печати</vt:lpstr>
      <vt:lpstr>'таблица 11.44'!Заголовки_для_печати</vt:lpstr>
      <vt:lpstr>'таблица 11.45'!Заголовки_для_печати</vt:lpstr>
      <vt:lpstr>'таблица 11.47'!Заголовки_для_печати</vt:lpstr>
      <vt:lpstr>'таблица 11.50'!Заголовки_для_печати</vt:lpstr>
      <vt:lpstr>'таблица 11.56'!Заголовки_для_печати</vt:lpstr>
      <vt:lpstr>'таблица 11.57'!Заголовки_для_печати</vt:lpstr>
      <vt:lpstr>'таблица 11.6'!Заголовки_для_печати</vt:lpstr>
      <vt:lpstr>'таблица 11.63'!Заголовки_для_печати</vt:lpstr>
      <vt:lpstr>'таблица 11.64'!Заголовки_для_печати</vt:lpstr>
      <vt:lpstr>'таблица 11.65'!Заголовки_для_печати</vt:lpstr>
      <vt:lpstr>'таблица 11.66'!Заголовки_для_печати</vt:lpstr>
      <vt:lpstr>'таблица 11.67'!Заголовки_для_печати</vt:lpstr>
      <vt:lpstr>'таблица 11.8'!Заголовки_для_печати</vt:lpstr>
      <vt:lpstr>'таблица 11.22'!Область_печати</vt:lpstr>
      <vt:lpstr>'таблица 11.31'!Область_печати</vt:lpstr>
      <vt:lpstr>'таблица 11.45'!Область_печати</vt:lpstr>
      <vt:lpstr>'таблица 11.8'!Область_печати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2013-11-11T02:26:13Z</cp:lastPrinted>
  <dcterms:created xsi:type="dcterms:W3CDTF">2013-11-07T05:42:14Z</dcterms:created>
  <dcterms:modified xsi:type="dcterms:W3CDTF">2013-11-11T02:41:05Z</dcterms:modified>
</cp:coreProperties>
</file>